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burudeen\OneDrive\Desktop\"/>
    </mc:Choice>
  </mc:AlternateContent>
  <xr:revisionPtr revIDLastSave="0" documentId="8_{800AE841-C9DA-45AB-B388-D256BE6659D1}" xr6:coauthVersionLast="47" xr6:coauthVersionMax="47" xr10:uidLastSave="{00000000-0000-0000-0000-000000000000}"/>
  <bookViews>
    <workbookView xWindow="-108" yWindow="-108" windowWidth="23256" windowHeight="12456" firstSheet="8" activeTab="9" xr2:uid="{00C22650-E96C-4418-8123-A3A53F58DB93}"/>
  </bookViews>
  <sheets>
    <sheet name="Reference - Relative" sheetId="1" r:id="rId1"/>
    <sheet name="Reference - Absolute" sheetId="2" r:id="rId2"/>
    <sheet name="Reference - Mixed" sheetId="3" r:id="rId3"/>
    <sheet name="Number" sheetId="4" r:id="rId4"/>
    <sheet name="Vlookup False" sheetId="5" r:id="rId5"/>
    <sheet name="Vlookup True" sheetId="6" r:id="rId6"/>
    <sheet name="Vlookup &amp; Hlookup" sheetId="17" r:id="rId7"/>
    <sheet name="Hlookup" sheetId="18" r:id="rId8"/>
    <sheet name="Logic" sheetId="7" r:id="rId9"/>
    <sheet name="Sort &amp; Filter" sheetId="19" r:id="rId10"/>
    <sheet name="Conditional Formating" sheetId="8" r:id="rId11"/>
    <sheet name="Text to column" sheetId="9" r:id="rId12"/>
    <sheet name="Filter" sheetId="13" r:id="rId13"/>
    <sheet name="Chart I" sheetId="10" r:id="rId14"/>
    <sheet name="Chart II" sheetId="11" r:id="rId15"/>
    <sheet name="Chart III" sheetId="12" r:id="rId16"/>
  </sheets>
  <definedNames>
    <definedName name="_xlnm._FilterDatabase" localSheetId="10" hidden="1">'Conditional Formating'!$A$1:$I$26</definedName>
    <definedName name="_xlnm._FilterDatabase" localSheetId="12" hidden="1">Filter!$A$1:$D$501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" i="7" l="1"/>
  <c r="P4" i="7"/>
  <c r="P5" i="7"/>
  <c r="P2" i="7"/>
  <c r="O3" i="7"/>
  <c r="O4" i="7"/>
  <c r="O5" i="7"/>
  <c r="O2" i="7"/>
  <c r="N2" i="7"/>
  <c r="N3" i="7"/>
  <c r="N4" i="7"/>
  <c r="N5" i="7"/>
  <c r="J4" i="6"/>
  <c r="J5" i="6"/>
  <c r="J6" i="6"/>
  <c r="J7" i="6"/>
  <c r="J3" i="6"/>
  <c r="I4" i="6"/>
  <c r="I5" i="6"/>
  <c r="I6" i="6"/>
  <c r="I7" i="6"/>
  <c r="I3" i="6"/>
  <c r="C20" i="7"/>
  <c r="L13" i="5"/>
  <c r="J20" i="7"/>
  <c r="E20" i="7"/>
  <c r="H20" i="7"/>
</calcChain>
</file>

<file path=xl/sharedStrings.xml><?xml version="1.0" encoding="utf-8"?>
<sst xmlns="http://schemas.openxmlformats.org/spreadsheetml/2006/main" count="2052" uniqueCount="636">
  <si>
    <t>Student ID</t>
  </si>
  <si>
    <t>Student Name</t>
  </si>
  <si>
    <t>Mark1</t>
  </si>
  <si>
    <t>Mark2</t>
  </si>
  <si>
    <t>Total</t>
  </si>
  <si>
    <t>Steve Rogers</t>
  </si>
  <si>
    <t>Tony Stark</t>
  </si>
  <si>
    <t>Natasha Romanoff</t>
  </si>
  <si>
    <t>Wanda Maximoff</t>
  </si>
  <si>
    <t>Bruce Banner</t>
  </si>
  <si>
    <t>Sam Wilson</t>
  </si>
  <si>
    <t>Stephen Strange</t>
  </si>
  <si>
    <t>Peter Parker</t>
  </si>
  <si>
    <t>Peter Quill</t>
  </si>
  <si>
    <t>Bucky Barnes</t>
  </si>
  <si>
    <t>Maria Hill</t>
  </si>
  <si>
    <t>Nick Fury</t>
  </si>
  <si>
    <t>James Rhodes</t>
  </si>
  <si>
    <t>Pepper Potts</t>
  </si>
  <si>
    <t>Clint Barton</t>
  </si>
  <si>
    <t>Pietro Maximoff</t>
  </si>
  <si>
    <t>Erik Selvig</t>
  </si>
  <si>
    <t>Mark1+Assignment</t>
  </si>
  <si>
    <t>Mark2+Assignment</t>
  </si>
  <si>
    <t>Assignment</t>
  </si>
  <si>
    <t>TransID</t>
  </si>
  <si>
    <t>OrderDate</t>
  </si>
  <si>
    <t>Region</t>
  </si>
  <si>
    <t>Rep</t>
  </si>
  <si>
    <t>Item</t>
  </si>
  <si>
    <t>Size</t>
  </si>
  <si>
    <t>Units</t>
  </si>
  <si>
    <t>UnitCost</t>
  </si>
  <si>
    <t>Central</t>
  </si>
  <si>
    <t>Stark</t>
  </si>
  <si>
    <t>Jeans</t>
  </si>
  <si>
    <t>Large</t>
  </si>
  <si>
    <t>West</t>
  </si>
  <si>
    <t>Clint</t>
  </si>
  <si>
    <t>Pant</t>
  </si>
  <si>
    <t>X-Large</t>
  </si>
  <si>
    <t>Shirt</t>
  </si>
  <si>
    <t>Small</t>
  </si>
  <si>
    <t>East</t>
  </si>
  <si>
    <t>Steve</t>
  </si>
  <si>
    <t>Bruce</t>
  </si>
  <si>
    <t>Medium</t>
  </si>
  <si>
    <t>T Shirt</t>
  </si>
  <si>
    <t>Natasha</t>
  </si>
  <si>
    <t>X-Small</t>
  </si>
  <si>
    <t>Table 1</t>
  </si>
  <si>
    <t>Table 2</t>
  </si>
  <si>
    <t>Total Marks</t>
  </si>
  <si>
    <t>Marks</t>
  </si>
  <si>
    <t>Grade</t>
  </si>
  <si>
    <t>Total marks</t>
  </si>
  <si>
    <t xml:space="preserve">Grade </t>
  </si>
  <si>
    <t>Fail</t>
  </si>
  <si>
    <t>Good</t>
  </si>
  <si>
    <t>Excellent</t>
  </si>
  <si>
    <t>Outstanding</t>
  </si>
  <si>
    <t>Name</t>
  </si>
  <si>
    <t>Mark</t>
  </si>
  <si>
    <t>Result1</t>
  </si>
  <si>
    <t>Result2</t>
  </si>
  <si>
    <t>Yes</t>
  </si>
  <si>
    <t>No</t>
  </si>
  <si>
    <t>Mark3</t>
  </si>
  <si>
    <t>Name Full</t>
  </si>
  <si>
    <t>Age</t>
  </si>
  <si>
    <t>Location (Country)</t>
  </si>
  <si>
    <t>Aivaras Sakauskas</t>
  </si>
  <si>
    <t>China</t>
  </si>
  <si>
    <t>Aki Li</t>
  </si>
  <si>
    <t>Amanda Li</t>
  </si>
  <si>
    <t>Ashley Anderson</t>
  </si>
  <si>
    <t>Chris Franson</t>
  </si>
  <si>
    <t>Germany</t>
  </si>
  <si>
    <t>Clare Lamers</t>
  </si>
  <si>
    <t>Clay Stubblefield</t>
  </si>
  <si>
    <t>David Guigou</t>
  </si>
  <si>
    <t>India</t>
  </si>
  <si>
    <t>Debarati Banerjee</t>
  </si>
  <si>
    <t>Doug Bouler III</t>
  </si>
  <si>
    <t>Elisa Granata</t>
  </si>
  <si>
    <t>Fchelle Nacu</t>
  </si>
  <si>
    <t>Furkan Sefiloglu</t>
  </si>
  <si>
    <t>George Niemela</t>
  </si>
  <si>
    <t>Gerardo Rivera Jr.</t>
  </si>
  <si>
    <t>Hirak Biswas</t>
  </si>
  <si>
    <t>Jahvan Innerarity</t>
  </si>
  <si>
    <t>Jiayu Ye</t>
  </si>
  <si>
    <t>Japan</t>
  </si>
  <si>
    <t>John Kenneth Baluyut</t>
  </si>
  <si>
    <t>Malaysia</t>
  </si>
  <si>
    <t>Jon Jamell</t>
  </si>
  <si>
    <t>Lawrence Badiola</t>
  </si>
  <si>
    <t>Philippines</t>
  </si>
  <si>
    <t>Minho Kim</t>
  </si>
  <si>
    <t>United States</t>
  </si>
  <si>
    <t>Nikhil Menon</t>
  </si>
  <si>
    <t>Nikita Bisht</t>
  </si>
  <si>
    <t>Ninad Shahane</t>
  </si>
  <si>
    <t>Nitish Nitish</t>
  </si>
  <si>
    <t>Peiheng Liu</t>
  </si>
  <si>
    <t>Sidong Wang</t>
  </si>
  <si>
    <t>Weipeng He</t>
  </si>
  <si>
    <t>Yuting Li</t>
  </si>
  <si>
    <t>Alagendrah Gonaserger</t>
  </si>
  <si>
    <t>Anand Mahadevan SS</t>
  </si>
  <si>
    <t>Ariff Naqiuddin Bin Abd Rahim</t>
  </si>
  <si>
    <t>Ashley Chitty</t>
  </si>
  <si>
    <t>Cha Soon Lin</t>
  </si>
  <si>
    <t>Chaithra Bachegowda</t>
  </si>
  <si>
    <t>Fahmi Amirul Bin Mohammad</t>
  </si>
  <si>
    <t>Gene Qiu</t>
  </si>
  <si>
    <t>Gina Muegge</t>
  </si>
  <si>
    <t>Henry Louie Robles</t>
  </si>
  <si>
    <t>Inhyung Lee</t>
  </si>
  <si>
    <t>Isaac Aboelsaad</t>
  </si>
  <si>
    <t>Jason Jang</t>
  </si>
  <si>
    <t>Israel</t>
  </si>
  <si>
    <t>Jen Carren Jessica Garcia</t>
  </si>
  <si>
    <t>Jenny Chen</t>
  </si>
  <si>
    <t>Jesslyn Carr</t>
  </si>
  <si>
    <t>Joshua Roman Guzman</t>
  </si>
  <si>
    <t>Junichi Tsutsumi</t>
  </si>
  <si>
    <t>Kenzie Knight</t>
  </si>
  <si>
    <t>Laura Deremo</t>
  </si>
  <si>
    <t>Max Gates</t>
  </si>
  <si>
    <t>Taiwan</t>
  </si>
  <si>
    <t>Melody Yong</t>
  </si>
  <si>
    <t>Michael Akai</t>
  </si>
  <si>
    <t>Nir Sivan</t>
  </si>
  <si>
    <t>Rajvin A/L Subramaniam</t>
  </si>
  <si>
    <t>Ryan Lei</t>
  </si>
  <si>
    <t>Upamanyu Chakravarty</t>
  </si>
  <si>
    <t>UTTAM GANTI</t>
  </si>
  <si>
    <t>Valere Kwibuka</t>
  </si>
  <si>
    <t>Viishnu Raaj Rajaram</t>
  </si>
  <si>
    <t>Yennefer Wang</t>
  </si>
  <si>
    <t>Yuan Liao</t>
  </si>
  <si>
    <t>Yue Wang</t>
  </si>
  <si>
    <t>Zain Riaz</t>
  </si>
  <si>
    <t>Abigail Linden</t>
  </si>
  <si>
    <t>Aldwin Delcour</t>
  </si>
  <si>
    <t>Brian Wang</t>
  </si>
  <si>
    <t>devi A</t>
  </si>
  <si>
    <t>Febin Abdul Hameed</t>
  </si>
  <si>
    <t>Franz Schellhase</t>
  </si>
  <si>
    <t>Hannah Tsai</t>
  </si>
  <si>
    <t>Jimmy DeGuenther</t>
  </si>
  <si>
    <t>John Paul Beltran</t>
  </si>
  <si>
    <t>John Wilson IV</t>
  </si>
  <si>
    <t>Lijia zhu</t>
  </si>
  <si>
    <t>Matt Schafer</t>
  </si>
  <si>
    <t>Mitch Lovelace</t>
  </si>
  <si>
    <t>Mor Hayat</t>
  </si>
  <si>
    <t>Nate Lehrer</t>
  </si>
  <si>
    <t>Orel Levy</t>
  </si>
  <si>
    <t>Sai Teja Nadendla</t>
  </si>
  <si>
    <t>Sihao(Stefan) Zhao</t>
  </si>
  <si>
    <t>Sreelakshmi S</t>
  </si>
  <si>
    <t>Taylor Silvestry</t>
  </si>
  <si>
    <t>Vetle Gundersen</t>
  </si>
  <si>
    <t>Wency HOU</t>
  </si>
  <si>
    <t>Yu-Chieh Cheng</t>
  </si>
  <si>
    <t>Andrew Herrera</t>
  </si>
  <si>
    <t>Andy Lin</t>
  </si>
  <si>
    <t>Becky Zhang</t>
  </si>
  <si>
    <t>Charlotte Jem Quevedo</t>
  </si>
  <si>
    <t>Chris Rutter</t>
  </si>
  <si>
    <t>Connor Connaughton</t>
  </si>
  <si>
    <t>Elaine Hu</t>
  </si>
  <si>
    <t>Ethan Yan</t>
  </si>
  <si>
    <t>Gaurang Makwana</t>
  </si>
  <si>
    <t>Helena Cho</t>
  </si>
  <si>
    <t>Jim Gustafson</t>
  </si>
  <si>
    <t>Jingyuan Zhao</t>
  </si>
  <si>
    <t>Jonathan Elize</t>
  </si>
  <si>
    <t>Krishna Darsipudi</t>
  </si>
  <si>
    <t>Lady Ann Lipana</t>
  </si>
  <si>
    <t>Liang Zheng</t>
  </si>
  <si>
    <t>Mahesh Chandar Yogananth</t>
  </si>
  <si>
    <t>Republic of Korea</t>
  </si>
  <si>
    <t>Martha Flores</t>
  </si>
  <si>
    <t>Matthew Halden</t>
  </si>
  <si>
    <t>Neha Soni</t>
  </si>
  <si>
    <t>Priya Apte</t>
  </si>
  <si>
    <t>Shine Feng</t>
  </si>
  <si>
    <t>Shravan Chaganti</t>
  </si>
  <si>
    <t>Xiorence Cai</t>
  </si>
  <si>
    <t>Anna Folsom</t>
  </si>
  <si>
    <t>Christian Dacumos</t>
  </si>
  <si>
    <t>Daniel Terrazas</t>
  </si>
  <si>
    <t>Edmon Teng</t>
  </si>
  <si>
    <t>Ella KIM</t>
  </si>
  <si>
    <t>Jason Wu</t>
  </si>
  <si>
    <t>Joe Green</t>
  </si>
  <si>
    <t>John Colern</t>
  </si>
  <si>
    <t>Karthik Ramesh</t>
  </si>
  <si>
    <t>Logan Stork</t>
  </si>
  <si>
    <t>Luis Cetina</t>
  </si>
  <si>
    <t>Mera Li</t>
  </si>
  <si>
    <t>Ming Liu</t>
  </si>
  <si>
    <t>Minja Celikic</t>
  </si>
  <si>
    <t>Mohamed Ahmed</t>
  </si>
  <si>
    <t>PRAJWAL M</t>
  </si>
  <si>
    <t>Ran Zhang</t>
  </si>
  <si>
    <t>Ray Hapeman</t>
  </si>
  <si>
    <t>Sanjana Kallol</t>
  </si>
  <si>
    <t>SATYAM SINHA</t>
  </si>
  <si>
    <t>Shreyas Tater</t>
  </si>
  <si>
    <t>SHRUTI Shruti</t>
  </si>
  <si>
    <t>Thomas Bejin</t>
  </si>
  <si>
    <t>Tie Pei Fang</t>
  </si>
  <si>
    <t>YI CHUN HE</t>
  </si>
  <si>
    <t>Zhengquan Lu</t>
  </si>
  <si>
    <t>Alice Chen</t>
  </si>
  <si>
    <t>ASHIK Anuvar</t>
  </si>
  <si>
    <t>Chelsea Nicole Dizon</t>
  </si>
  <si>
    <t>Chinatsu Takizawa</t>
  </si>
  <si>
    <t>Ethan Huang</t>
  </si>
  <si>
    <t>Gregory Eleazar Angeles</t>
  </si>
  <si>
    <t>HARSH GARG</t>
  </si>
  <si>
    <t>Ishraq Khandaker</t>
  </si>
  <si>
    <t>Jamielyn Mc Cann</t>
  </si>
  <si>
    <t>Johnson Yao</t>
  </si>
  <si>
    <t>Katie Stiles</t>
  </si>
  <si>
    <t>Mexico</t>
  </si>
  <si>
    <t>Kimberly Wang</t>
  </si>
  <si>
    <t>Loshini Naidu Ragavelu</t>
  </si>
  <si>
    <t>Maggie Li</t>
  </si>
  <si>
    <t>Miranda Gu</t>
  </si>
  <si>
    <t>Rakesh Raavi</t>
  </si>
  <si>
    <t>Ricardo Nunes</t>
  </si>
  <si>
    <t>Sakshi Choudhary</t>
  </si>
  <si>
    <t>Sanchar Palit</t>
  </si>
  <si>
    <t>Sarah Baxter</t>
  </si>
  <si>
    <t>Shivani Sharma</t>
  </si>
  <si>
    <t>Sibo He</t>
  </si>
  <si>
    <t>Thomas Regan</t>
  </si>
  <si>
    <t>Tsukasa Okamura</t>
  </si>
  <si>
    <t>Yu Ren Tsai</t>
  </si>
  <si>
    <t>Anna Cisneros</t>
  </si>
  <si>
    <t>Annie Thede</t>
  </si>
  <si>
    <t>Brandon Woodley</t>
  </si>
  <si>
    <t>Christian Taveras</t>
  </si>
  <si>
    <t>Eric Ching</t>
  </si>
  <si>
    <t>Gail Reyes</t>
  </si>
  <si>
    <t>Hao Meng</t>
  </si>
  <si>
    <t>Harrison Tran</t>
  </si>
  <si>
    <t>Haruna Yamamoto</t>
  </si>
  <si>
    <t>James Patrick Pang oden</t>
  </si>
  <si>
    <t>Jenn Cooke</t>
  </si>
  <si>
    <t>Jing Li</t>
  </si>
  <si>
    <t>Justine Camson</t>
  </si>
  <si>
    <t>Khizar Baji</t>
  </si>
  <si>
    <t>Kristian Dusheviq</t>
  </si>
  <si>
    <t>Martin Haeusler</t>
  </si>
  <si>
    <t>Mayank Mishra</t>
  </si>
  <si>
    <t>Megan Anderson</t>
  </si>
  <si>
    <t>Michael John Mulato</t>
  </si>
  <si>
    <t>Naveen Kothuri</t>
  </si>
  <si>
    <t>Neil Lamon</t>
  </si>
  <si>
    <t>Nicolas Fernandez</t>
  </si>
  <si>
    <t>Paul Parrot</t>
  </si>
  <si>
    <t>Ricky Gauvey Jr.</t>
  </si>
  <si>
    <t>Sean Dowd</t>
  </si>
  <si>
    <t>Srinivas Karra</t>
  </si>
  <si>
    <t>SUJALA BANSAL</t>
  </si>
  <si>
    <t>Takashi Sasaki</t>
  </si>
  <si>
    <t>Vaibhav Saxena</t>
  </si>
  <si>
    <t>Won Yen Tan</t>
  </si>
  <si>
    <t>Yen Yi Ng</t>
  </si>
  <si>
    <t>Yumi Flores</t>
  </si>
  <si>
    <t>Zaichen Chen</t>
  </si>
  <si>
    <t>Alexus Davis</t>
  </si>
  <si>
    <t>Andreas Dietz</t>
  </si>
  <si>
    <t>Brian Quinn</t>
  </si>
  <si>
    <t>Catherine Byrne</t>
  </si>
  <si>
    <t>Chaoqiang Peng</t>
  </si>
  <si>
    <t>Dorian Brillet de Cande</t>
  </si>
  <si>
    <t>Edwin Kasminskiy</t>
  </si>
  <si>
    <t>Eric Schott</t>
  </si>
  <si>
    <t>Farnoosh Rashed</t>
  </si>
  <si>
    <t>Felipe Cordero</t>
  </si>
  <si>
    <t>Florent Muret</t>
  </si>
  <si>
    <t>Gaurav Anand</t>
  </si>
  <si>
    <t>Gunit Dhingra</t>
  </si>
  <si>
    <t>Hongwei Wang</t>
  </si>
  <si>
    <t>Irfan Emir Bin Mohd Salehuddin</t>
  </si>
  <si>
    <t>Iris Yu</t>
  </si>
  <si>
    <t>Jeff Chou</t>
  </si>
  <si>
    <t>Jessie Ceku</t>
  </si>
  <si>
    <t>Kazuto Tatsumi</t>
  </si>
  <si>
    <t>Leah Harper</t>
  </si>
  <si>
    <t>Luke Powell</t>
  </si>
  <si>
    <t>Marshall Beck</t>
  </si>
  <si>
    <t>Natsuki Hayasaka</t>
  </si>
  <si>
    <t>Patrick Joseph</t>
  </si>
  <si>
    <t>Pranjal Giri</t>
  </si>
  <si>
    <t>Rachel Dulatre</t>
  </si>
  <si>
    <t>Rajith Radhakrishnan</t>
  </si>
  <si>
    <t>Sarah Hassan</t>
  </si>
  <si>
    <t>Shivani Jayakumar</t>
  </si>
  <si>
    <t>Su Hlaing</t>
  </si>
  <si>
    <t>Yichi Zhang</t>
  </si>
  <si>
    <t>Yong Sheng Lim</t>
  </si>
  <si>
    <t>You Li</t>
  </si>
  <si>
    <t>Yue Liang</t>
  </si>
  <si>
    <t>Allison Garcia</t>
  </si>
  <si>
    <t>Arpan Dutta</t>
  </si>
  <si>
    <t>Ashish Javaji</t>
  </si>
  <si>
    <t>Camden Droge</t>
  </si>
  <si>
    <t>Carlos Rivera Jimenez</t>
  </si>
  <si>
    <t>Caroline Alva</t>
  </si>
  <si>
    <t>Connor Thomas</t>
  </si>
  <si>
    <t>Ding Kuo</t>
  </si>
  <si>
    <t>Divyansh Jain</t>
  </si>
  <si>
    <t>Eric Beauchemin</t>
  </si>
  <si>
    <t>Ethan Yang</t>
  </si>
  <si>
    <t>Himalaya Pramanick</t>
  </si>
  <si>
    <t>Iris Chen</t>
  </si>
  <si>
    <t>Jackson Stobart</t>
  </si>
  <si>
    <t>John May</t>
  </si>
  <si>
    <t>Jordan Caton</t>
  </si>
  <si>
    <t>Katie Lee</t>
  </si>
  <si>
    <t>Leon Peng</t>
  </si>
  <si>
    <t>Raghu Mutthugadahalli Shivakumar</t>
  </si>
  <si>
    <t>Raz Bouganim</t>
  </si>
  <si>
    <t>Riddhi Gala</t>
  </si>
  <si>
    <t>Ryusei Saka</t>
  </si>
  <si>
    <t>Sanjayan Pradeep Kumar Sreekala</t>
  </si>
  <si>
    <t>Saurabh Suman</t>
  </si>
  <si>
    <t>Shan Kanvinde</t>
  </si>
  <si>
    <t>Sharveen AL Salvaraju</t>
  </si>
  <si>
    <t>Shike Chen</t>
  </si>
  <si>
    <t>Shota Sato</t>
  </si>
  <si>
    <t>Shubiao Wang</t>
  </si>
  <si>
    <t>Taha Husain</t>
  </si>
  <si>
    <t>Vishal Gangwar</t>
  </si>
  <si>
    <t>Vivekkumar Vadodariya</t>
  </si>
  <si>
    <t>Yang Xiu</t>
  </si>
  <si>
    <t>Ashish Kumar</t>
  </si>
  <si>
    <t>Bala Ravi</t>
  </si>
  <si>
    <t>Carlson CHO</t>
  </si>
  <si>
    <t>Criscia Claude Cagaoan</t>
  </si>
  <si>
    <t>Elson Lee Lee</t>
  </si>
  <si>
    <t>Janine Estayo</t>
  </si>
  <si>
    <t>Jonas Carlsen</t>
  </si>
  <si>
    <t>Jonathan Rotenberg</t>
  </si>
  <si>
    <t>Juhi Wagle</t>
  </si>
  <si>
    <t>Max Dunevitz</t>
  </si>
  <si>
    <t>Maysa Alqaisi</t>
  </si>
  <si>
    <t>Nathan Choi</t>
  </si>
  <si>
    <t>Nurul Amanina Amanda Ismail Ridha</t>
  </si>
  <si>
    <t>Orlando Murray</t>
  </si>
  <si>
    <t>Patrick Cordero</t>
  </si>
  <si>
    <t>Robert Pulatie</t>
  </si>
  <si>
    <t>Salvatore Collura</t>
  </si>
  <si>
    <t>Satomi Tada</t>
  </si>
  <si>
    <t>Tad Davis</t>
  </si>
  <si>
    <t>Takaya Takemoto</t>
  </si>
  <si>
    <t>Tyisheam Jackson</t>
  </si>
  <si>
    <t>Wang Wang</t>
  </si>
  <si>
    <t>Ali Conte</t>
  </si>
  <si>
    <t>Alp Kayar</t>
  </si>
  <si>
    <t>Austin Do</t>
  </si>
  <si>
    <t>Bailey Carlisle</t>
  </si>
  <si>
    <t>Brandon Ashcraft</t>
  </si>
  <si>
    <t>Christoph von der Lancken</t>
  </si>
  <si>
    <t>Colleen Zhou</t>
  </si>
  <si>
    <t>Daffny Yvonne Fangonil</t>
  </si>
  <si>
    <t>Danny Peng</t>
  </si>
  <si>
    <t>Elin Wollert</t>
  </si>
  <si>
    <t>GARAM AN</t>
  </si>
  <si>
    <t>Jeff Xie</t>
  </si>
  <si>
    <t>Jiin Cong Chong</t>
  </si>
  <si>
    <t>Kate Dickson</t>
  </si>
  <si>
    <t>Kate Roiko</t>
  </si>
  <si>
    <t>Keith Fitzgerald</t>
  </si>
  <si>
    <t>Norway</t>
  </si>
  <si>
    <t>KEVIN SHIN</t>
  </si>
  <si>
    <t>Kowshik R E</t>
  </si>
  <si>
    <t>Krutarth Malwankar</t>
  </si>
  <si>
    <t>Lucy Lin</t>
  </si>
  <si>
    <t>Madhuresh Sinha</t>
  </si>
  <si>
    <t>Manpreet Dhot</t>
  </si>
  <si>
    <t>Muji Wu</t>
  </si>
  <si>
    <t>Prasanth B J</t>
  </si>
  <si>
    <t>Rok Kim</t>
  </si>
  <si>
    <t>Ryan Stenson</t>
  </si>
  <si>
    <t>Saleh Ahmad</t>
  </si>
  <si>
    <t>Sally Cheung</t>
  </si>
  <si>
    <t>Sourav Dokania</t>
  </si>
  <si>
    <t>Tommy Anantasomboon</t>
  </si>
  <si>
    <t>Udita Mukherjee</t>
  </si>
  <si>
    <t>Xaver Mueller</t>
  </si>
  <si>
    <t>Xuejuan Zhan</t>
  </si>
  <si>
    <t>Ye Yang</t>
  </si>
  <si>
    <t>Yinsong Cai</t>
  </si>
  <si>
    <t>Zhanpeng Li</t>
  </si>
  <si>
    <t>Zong Yang Pong</t>
  </si>
  <si>
    <t>Alena Zheng</t>
  </si>
  <si>
    <t>Angelo Zhang</t>
  </si>
  <si>
    <t>Anqing Li</t>
  </si>
  <si>
    <t>Benjamin Parker</t>
  </si>
  <si>
    <t>Bjoern Goerner</t>
  </si>
  <si>
    <t>Brian Rangel</t>
  </si>
  <si>
    <t>Bryan Padilla</t>
  </si>
  <si>
    <t>Carol Lo</t>
  </si>
  <si>
    <t>Chao Fu Chen</t>
  </si>
  <si>
    <t>Chia Jung Lin</t>
  </si>
  <si>
    <t>Chimere Emeka-Okoli</t>
  </si>
  <si>
    <t>Daniela Carla dela Cruz</t>
  </si>
  <si>
    <t>Dhaval Khandla</t>
  </si>
  <si>
    <t>Grant Spurney</t>
  </si>
  <si>
    <t>Gwen Jeon</t>
  </si>
  <si>
    <t>Janie Xie</t>
  </si>
  <si>
    <t>Jiangchao Li</t>
  </si>
  <si>
    <t>Kapish Pandey</t>
  </si>
  <si>
    <t>Karl Mama</t>
  </si>
  <si>
    <t>Karlo Martin Herrera</t>
  </si>
  <si>
    <t>Keanna Wesley</t>
  </si>
  <si>
    <t>Kedar Manishankar</t>
  </si>
  <si>
    <t>Laura Demarco</t>
  </si>
  <si>
    <t>Lovely Rose Dierinfieldt</t>
  </si>
  <si>
    <t>Matt Woods</t>
  </si>
  <si>
    <t>Paul Wolfert</t>
  </si>
  <si>
    <t>Rallabandi Annapurna</t>
  </si>
  <si>
    <t>Rich Dumene</t>
  </si>
  <si>
    <t>Sangeethkumar Inbasekar</t>
  </si>
  <si>
    <t>Sarah El-Helw</t>
  </si>
  <si>
    <t>Savanna Kis</t>
  </si>
  <si>
    <t>Sherry Chen</t>
  </si>
  <si>
    <t>Sirish Oruganti</t>
  </si>
  <si>
    <t>Subhadeep Aich</t>
  </si>
  <si>
    <t>Syahidatul Fatimah An-Nur Binti Mohd Hizul Azri</t>
  </si>
  <si>
    <t>Tanya Shen</t>
  </si>
  <si>
    <t>Travis Black</t>
  </si>
  <si>
    <t>Tyler Noyes</t>
  </si>
  <si>
    <t>Tyler Towner</t>
  </si>
  <si>
    <t>Varun Tripathi</t>
  </si>
  <si>
    <t>Yao Long</t>
  </si>
  <si>
    <t>Aarsh Dave</t>
  </si>
  <si>
    <t>Canada</t>
  </si>
  <si>
    <t>Airu Kato</t>
  </si>
  <si>
    <t>Chieh-Yu Lin</t>
  </si>
  <si>
    <t>Daniel Roland</t>
  </si>
  <si>
    <t>Darcy Hunt</t>
  </si>
  <si>
    <t>Duoduo Cheng</t>
  </si>
  <si>
    <t>Foucauld MAILLARD</t>
  </si>
  <si>
    <t>Gabriel Lucena Jimenez</t>
  </si>
  <si>
    <t>Guo Tingting</t>
  </si>
  <si>
    <t>Hyunjae Ko</t>
  </si>
  <si>
    <t>Ivan Thomas Dycaico</t>
  </si>
  <si>
    <t>Jann Wesley Canlas</t>
  </si>
  <si>
    <t>Jasper Wei</t>
  </si>
  <si>
    <t>Karina Hill</t>
  </si>
  <si>
    <t>Khubaib Lakhani</t>
  </si>
  <si>
    <t>Mark Choi</t>
  </si>
  <si>
    <t>Minmin Zhan</t>
  </si>
  <si>
    <t>Mu Yang</t>
  </si>
  <si>
    <t>Nozomi Yamasaki</t>
  </si>
  <si>
    <t>Parth Gohel</t>
  </si>
  <si>
    <t>Qian Wen Goh</t>
  </si>
  <si>
    <t>Rishav Dokania</t>
  </si>
  <si>
    <t>Sahana Krishnan</t>
  </si>
  <si>
    <t>Tristan Yambao</t>
  </si>
  <si>
    <t>Vaibhav Gilhotra</t>
  </si>
  <si>
    <t>Wenhao Wu</t>
  </si>
  <si>
    <t>Youssif Salama</t>
  </si>
  <si>
    <t>Abhinav Daga</t>
  </si>
  <si>
    <t>Asyiqin Hamzah</t>
  </si>
  <si>
    <t>Beatriz Manrique</t>
  </si>
  <si>
    <t>Carmella Mae Quidilig</t>
  </si>
  <si>
    <t>Clayton Greenbaum</t>
  </si>
  <si>
    <t>Connor Bouffard</t>
  </si>
  <si>
    <t>David Zobel</t>
  </si>
  <si>
    <t>Deekshith Raya</t>
  </si>
  <si>
    <t>Ewan Yin</t>
  </si>
  <si>
    <t>Fen Zhou</t>
  </si>
  <si>
    <t>Hao Yang</t>
  </si>
  <si>
    <t>Harsh Patel</t>
  </si>
  <si>
    <t>Iris He</t>
  </si>
  <si>
    <t>Jenna Moore</t>
  </si>
  <si>
    <t>Jerevy Espiritu</t>
  </si>
  <si>
    <t>Jesus Pintado</t>
  </si>
  <si>
    <t>Josh Menezes</t>
  </si>
  <si>
    <t>Kyle Woo</t>
  </si>
  <si>
    <t>Lokesh Botcha</t>
  </si>
  <si>
    <t>Mary Rose David</t>
  </si>
  <si>
    <t>Michael Bianco</t>
  </si>
  <si>
    <t>Mike Yu</t>
  </si>
  <si>
    <t>Nancy Longbottom</t>
  </si>
  <si>
    <t>Samantha Reza</t>
  </si>
  <si>
    <t>Santiago Martinez</t>
  </si>
  <si>
    <t>SAQIB Satti</t>
  </si>
  <si>
    <t>Tim Day</t>
  </si>
  <si>
    <t>Tina Tran</t>
  </si>
  <si>
    <t>Vijay Sharma</t>
  </si>
  <si>
    <t>Wenda Gao</t>
  </si>
  <si>
    <t>Yiwen Liu</t>
  </si>
  <si>
    <t>Zac Sanford</t>
  </si>
  <si>
    <t>Alma Mae Acosta</t>
  </si>
  <si>
    <t>Barath Ramesh</t>
  </si>
  <si>
    <t>Ben Lewer</t>
  </si>
  <si>
    <t>Bennett Treadwell</t>
  </si>
  <si>
    <t>Chui Yee Ou</t>
  </si>
  <si>
    <t>Dominic Ethan Supnet</t>
  </si>
  <si>
    <t>Donald Okoye</t>
  </si>
  <si>
    <t>Gabriel John Ting</t>
  </si>
  <si>
    <t>Jay Lundy</t>
  </si>
  <si>
    <t>Jiwoo Lee</t>
  </si>
  <si>
    <t>John Martin</t>
  </si>
  <si>
    <t>Johnny Wright</t>
  </si>
  <si>
    <t>Juan Diego Vila</t>
  </si>
  <si>
    <t>Kawah Yee Yang</t>
  </si>
  <si>
    <t>Kyle Stone</t>
  </si>
  <si>
    <t>Lai Thou Lee</t>
  </si>
  <si>
    <t>Ming Zhong</t>
  </si>
  <si>
    <t>Noah Glenn</t>
  </si>
  <si>
    <t>Samir Pandit</t>
  </si>
  <si>
    <t>Sarah Fulthorpe</t>
  </si>
  <si>
    <t>Shih-Yang Lin</t>
  </si>
  <si>
    <t>Shivam Srivastava</t>
  </si>
  <si>
    <t>Shuang Feng</t>
  </si>
  <si>
    <t>Sue Hsu</t>
  </si>
  <si>
    <t>Xiang Wen</t>
  </si>
  <si>
    <t>Yang Rui</t>
  </si>
  <si>
    <t>Yunjing Wang</t>
  </si>
  <si>
    <t>Akshay Kumar</t>
  </si>
  <si>
    <t>Anushree Pendharkar</t>
  </si>
  <si>
    <t>Ashley Johnson</t>
  </si>
  <si>
    <t>Caro Gomez</t>
  </si>
  <si>
    <t>Cheng-Han Lin</t>
  </si>
  <si>
    <t>Claire Jane Galunza</t>
  </si>
  <si>
    <t>Clara Cruz</t>
  </si>
  <si>
    <t>Dana Erlich</t>
  </si>
  <si>
    <t>Dayang Maisarah Binti Awangko Sa'adenan</t>
  </si>
  <si>
    <t>Genevieve Pfister</t>
  </si>
  <si>
    <t>Hari Patel</t>
  </si>
  <si>
    <t>Imanina Binti Mohammad Haniff</t>
  </si>
  <si>
    <t>Justin Bader</t>
  </si>
  <si>
    <t>Krishan Prajapat</t>
  </si>
  <si>
    <t>Leslie Morales</t>
  </si>
  <si>
    <t>Linda Chiang</t>
  </si>
  <si>
    <t>Luke Kissel</t>
  </si>
  <si>
    <t>Romer Marcelo</t>
  </si>
  <si>
    <t>Rou Jay Balagot</t>
  </si>
  <si>
    <t>Sebastian Mikkelsen</t>
  </si>
  <si>
    <t>Shuto Chida</t>
  </si>
  <si>
    <t>Tung Nguyen</t>
  </si>
  <si>
    <t>Udit Darro</t>
  </si>
  <si>
    <t>Xuan Zhou</t>
  </si>
  <si>
    <t>Yvonne Lai</t>
  </si>
  <si>
    <t>Zhi Feng</t>
  </si>
  <si>
    <t>Zichun Yu</t>
  </si>
  <si>
    <t>Ajay Ramamoorthy</t>
  </si>
  <si>
    <t>Amanda Tomlinson</t>
  </si>
  <si>
    <t>Arisa Tomaru</t>
  </si>
  <si>
    <t>Ashley Gurdian</t>
  </si>
  <si>
    <t>Bruce Zhang</t>
  </si>
  <si>
    <t>Carp li</t>
  </si>
  <si>
    <t>Dante Castaneda</t>
  </si>
  <si>
    <t>Denis Omeragic</t>
  </si>
  <si>
    <t>Dongjun Wu</t>
  </si>
  <si>
    <t>Estela Fernandez Gonzalez</t>
  </si>
  <si>
    <t>Garrett Lies</t>
  </si>
  <si>
    <t>Gaurav Bahirvani</t>
  </si>
  <si>
    <t>Gaurav Rana</t>
  </si>
  <si>
    <t>Ghislain McKay</t>
  </si>
  <si>
    <t>Heather Hofstee</t>
  </si>
  <si>
    <t>Iris Bai</t>
  </si>
  <si>
    <t>Jalen Tate</t>
  </si>
  <si>
    <t>Jie Yi Jacqueline Ang</t>
  </si>
  <si>
    <t>Jo Bempong</t>
  </si>
  <si>
    <t>Joseph Johnson</t>
  </si>
  <si>
    <t>June Zhu</t>
  </si>
  <si>
    <t>Leo Lin</t>
  </si>
  <si>
    <t>Leven Sun</t>
  </si>
  <si>
    <t>Mary  Grace Catherine Valila</t>
  </si>
  <si>
    <t>Min Yan</t>
  </si>
  <si>
    <t>DOB</t>
  </si>
  <si>
    <t>A</t>
  </si>
  <si>
    <t>B</t>
  </si>
  <si>
    <t>AND</t>
  </si>
  <si>
    <t>OR</t>
  </si>
  <si>
    <t>XOR</t>
  </si>
  <si>
    <t>SCENARIO 1</t>
  </si>
  <si>
    <t>SCENARIO 2</t>
  </si>
  <si>
    <t>OrderDate,Region,Rep,Item,Size,TransID,Units,UnitCost,Total</t>
  </si>
  <si>
    <t>43836,Central,Stark,Jeans,Large,601241,27,10,270</t>
  </si>
  <si>
    <t>43863,Central,Stark,Shirt,Small,601243,50,20,1000</t>
  </si>
  <si>
    <t>43870,Central,Bruce,Shirt,Medium,601245,46,20,920</t>
  </si>
  <si>
    <t>43874,Central,Clint,Jeans,Medium,601246,90,5,450</t>
  </si>
  <si>
    <t>43879,Central,Clint,T Shirt,X-Large,601248,2,125,250</t>
  </si>
  <si>
    <t>43909,Central,Steve,Shirt,X-Large,601251,42,15,630</t>
  </si>
  <si>
    <t>43909,Central,Natasha,Jeans,X-Small,601252,11,20,220</t>
  </si>
  <si>
    <t>43920,Central,Bruce,Jeans,X-Large,601253,96,15,1440</t>
  </si>
  <si>
    <t>43920,Central,Clint,T Shirt,Small,601254,75,5,375</t>
  </si>
  <si>
    <t>43934,Central,Steve,Pant,Large,601256,55,15,825</t>
  </si>
  <si>
    <t>43945,Central,Stark,Pant,X-Large,601258,53,5,265</t>
  </si>
  <si>
    <t>43960,Central,Bruce,T Shirt,Medium,601260,36,5,180</t>
  </si>
  <si>
    <t>43962,Central,Stark,Pant,Small,601261,94,20,1880</t>
  </si>
  <si>
    <t>43962,Central,Stark,T Shirt,Large,601262,87,20,1740</t>
  </si>
  <si>
    <t>43976,Central,Natasha,Pant,Small,601264,28,20,560</t>
  </si>
  <si>
    <t>43983,Central,Natasha,T Shirt,Medium,601265,66,5,330</t>
  </si>
  <si>
    <t>43984,Central,Natasha,Jeans,Small,601266,7,5,35</t>
  </si>
  <si>
    <t>43998,Central,Bruce,Shirt,X-Small,601268,80,20,1600</t>
  </si>
  <si>
    <t>44000,Central,Stark,T Shirt,Small,601270,5,125,625</t>
  </si>
  <si>
    <t>44062,Central,Clint,Pant,X-Small,601277,67,5,335</t>
  </si>
  <si>
    <t>44066,Central,Clint,T Shirt,X-Large,601278,14,5,70</t>
  </si>
  <si>
    <t>44080,Central,Natasha,T Shirt,X-Small,601279,90,5,450</t>
  </si>
  <si>
    <t>44122,Central,Natasha,Shirt,Medium,601282,28,20,560</t>
  </si>
  <si>
    <t>44130,Central,Natasha,Shirt,Small,601283,50,15,750</t>
  </si>
  <si>
    <t>43866,East,Steve,Jeans,Small,601244,29,20,580</t>
  </si>
  <si>
    <t>43880,East,Steve,Jeans,Large,601249,96,10,960</t>
  </si>
  <si>
    <t>43894,East,Clint,Shirt,X-Large,601250,60,20,1200</t>
  </si>
  <si>
    <t>43924,East,Stark,Shirt,X-Small,601255,60,20,1200</t>
  </si>
  <si>
    <t>43937,East,Steve,Jeans,X-Small,601257,16,15,240</t>
  </si>
  <si>
    <t>43957,East,Bruce,Pant,Small,601259,74,15,1110</t>
  </si>
  <si>
    <t>43967,East,Stark,Pant,Medium,601263,81,20,1620</t>
  </si>
  <si>
    <t>43991,East,Bruce,Jeans,Medium,601267,62,15,930</t>
  </si>
  <si>
    <t>43999,East,Steve,Jeans,X-Large,601269,4,20,80</t>
  </si>
  <si>
    <t>44001,East,Stark,Shirt,Medium,601271,64,10,640</t>
  </si>
  <si>
    <t>44053,East,Clint,Shirt,Large,601274,35,5,175</t>
  </si>
  <si>
    <t>44060,East,Bruce,Pant,X-Small,601275,95,5,475</t>
  </si>
  <si>
    <t>44120,East,Natasha,T Shirt,Large,601281,15,10,150</t>
  </si>
  <si>
    <t>43851,West,Clint,Pant,X-Large,601242,56,5,280</t>
  </si>
  <si>
    <t>43877,West,Bruce,Pant,Large,601247,32,5,160</t>
  </si>
  <si>
    <t>44023,West,Steve,Pant,X-Small,601272,7,20,140</t>
  </si>
  <si>
    <t>44034,West,Steve,Shirt,Large,601273,57,20,1140</t>
  </si>
  <si>
    <t>44062,West,Clint,Pant,Medium,601276,76,10,760</t>
  </si>
  <si>
    <t>44082,West,Steve,T Shirt,X-Small,601280,3,125,375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</si>
</sst>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ED7D3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rgb="FF0070C0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ED7D31"/>
      </left>
      <right style="thin">
        <color rgb="FFED7D31"/>
      </right>
      <top style="thin">
        <color rgb="FFED7D31"/>
      </top>
      <bottom style="thin">
        <color rgb="FFED7D31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15" fontId="0" fillId="0" borderId="5" xfId="0" applyNumberFormat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15" fontId="0" fillId="0" borderId="8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8" xfId="0" applyBorder="1"/>
    <xf numFmtId="0" fontId="0" fillId="10" borderId="4" xfId="0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DD495FF-F911-4EC1-9601-631E99C82BA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I'!$B$1</c:f>
              <c:strCache>
                <c:ptCount val="1"/>
                <c:pt idx="0">
                  <c:v>Total Marks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I'!$A$2:$A$6</c:f>
              <c:strCache>
                <c:ptCount val="5"/>
                <c:pt idx="0">
                  <c:v>Steve Rogers</c:v>
                </c:pt>
                <c:pt idx="1">
                  <c:v>Tony Stark</c:v>
                </c:pt>
                <c:pt idx="2">
                  <c:v>Natasha Romanoff</c:v>
                </c:pt>
                <c:pt idx="3">
                  <c:v>Wanda Maximoff</c:v>
                </c:pt>
                <c:pt idx="4">
                  <c:v>Bruce Banner</c:v>
                </c:pt>
              </c:strCache>
            </c:strRef>
          </c:cat>
          <c:val>
            <c:numRef>
              <c:f>'Chart I'!$B$2:$B$6</c:f>
              <c:numCache>
                <c:formatCode>General</c:formatCode>
                <c:ptCount val="5"/>
                <c:pt idx="0">
                  <c:v>90</c:v>
                </c:pt>
                <c:pt idx="1">
                  <c:v>84</c:v>
                </c:pt>
                <c:pt idx="2">
                  <c:v>25</c:v>
                </c:pt>
                <c:pt idx="3">
                  <c:v>62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1-4C72-835D-A965516A3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5631311"/>
        <c:axId val="975632143"/>
      </c:barChart>
      <c:catAx>
        <c:axId val="975631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632143"/>
        <c:crosses val="autoZero"/>
        <c:auto val="1"/>
        <c:lblAlgn val="ctr"/>
        <c:lblOffset val="100"/>
        <c:noMultiLvlLbl val="0"/>
      </c:catAx>
      <c:valAx>
        <c:axId val="975632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Marks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631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II'!$I$1</c:f>
              <c:strCache>
                <c:ptCount val="1"/>
                <c:pt idx="0">
                  <c:v>Mark1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II'!$H$2:$H$6</c:f>
              <c:strCache>
                <c:ptCount val="5"/>
                <c:pt idx="0">
                  <c:v>Steve Rogers</c:v>
                </c:pt>
                <c:pt idx="1">
                  <c:v>Tony Stark</c:v>
                </c:pt>
                <c:pt idx="2">
                  <c:v>Natasha Romanoff</c:v>
                </c:pt>
                <c:pt idx="3">
                  <c:v>Wanda Maximoff</c:v>
                </c:pt>
                <c:pt idx="4">
                  <c:v>Bruce Banner</c:v>
                </c:pt>
              </c:strCache>
            </c:strRef>
          </c:cat>
          <c:val>
            <c:numRef>
              <c:f>'Chart II'!$I$2:$I$6</c:f>
              <c:numCache>
                <c:formatCode>General</c:formatCode>
                <c:ptCount val="5"/>
                <c:pt idx="0">
                  <c:v>39</c:v>
                </c:pt>
                <c:pt idx="1">
                  <c:v>34</c:v>
                </c:pt>
                <c:pt idx="2">
                  <c:v>46</c:v>
                </c:pt>
                <c:pt idx="3">
                  <c:v>88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1-4299-A5FE-B9FA64EED338}"/>
            </c:ext>
          </c:extLst>
        </c:ser>
        <c:ser>
          <c:idx val="1"/>
          <c:order val="1"/>
          <c:tx>
            <c:strRef>
              <c:f>'Chart II'!$J$1</c:f>
              <c:strCache>
                <c:ptCount val="1"/>
                <c:pt idx="0">
                  <c:v>Mark2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'Chart II'!$H$2:$H$6</c:f>
              <c:strCache>
                <c:ptCount val="5"/>
                <c:pt idx="0">
                  <c:v>Steve Rogers</c:v>
                </c:pt>
                <c:pt idx="1">
                  <c:v>Tony Stark</c:v>
                </c:pt>
                <c:pt idx="2">
                  <c:v>Natasha Romanoff</c:v>
                </c:pt>
                <c:pt idx="3">
                  <c:v>Wanda Maximoff</c:v>
                </c:pt>
                <c:pt idx="4">
                  <c:v>Bruce Banner</c:v>
                </c:pt>
              </c:strCache>
            </c:strRef>
          </c:cat>
          <c:val>
            <c:numRef>
              <c:f>'Chart II'!$J$2:$J$6</c:f>
              <c:numCache>
                <c:formatCode>General</c:formatCode>
                <c:ptCount val="5"/>
                <c:pt idx="0">
                  <c:v>89</c:v>
                </c:pt>
                <c:pt idx="1">
                  <c:v>74</c:v>
                </c:pt>
                <c:pt idx="2">
                  <c:v>12</c:v>
                </c:pt>
                <c:pt idx="3">
                  <c:v>96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F1-4299-A5FE-B9FA64EED338}"/>
            </c:ext>
          </c:extLst>
        </c:ser>
        <c:ser>
          <c:idx val="2"/>
          <c:order val="2"/>
          <c:tx>
            <c:strRef>
              <c:f>'Chart II'!$K$1</c:f>
              <c:strCache>
                <c:ptCount val="1"/>
                <c:pt idx="0">
                  <c:v>Mark3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'Chart II'!$H$2:$H$6</c:f>
              <c:strCache>
                <c:ptCount val="5"/>
                <c:pt idx="0">
                  <c:v>Steve Rogers</c:v>
                </c:pt>
                <c:pt idx="1">
                  <c:v>Tony Stark</c:v>
                </c:pt>
                <c:pt idx="2">
                  <c:v>Natasha Romanoff</c:v>
                </c:pt>
                <c:pt idx="3">
                  <c:v>Wanda Maximoff</c:v>
                </c:pt>
                <c:pt idx="4">
                  <c:v>Bruce Banner</c:v>
                </c:pt>
              </c:strCache>
            </c:strRef>
          </c:cat>
          <c:val>
            <c:numRef>
              <c:f>'Chart II'!$K$2:$K$6</c:f>
              <c:numCache>
                <c:formatCode>General</c:formatCode>
                <c:ptCount val="5"/>
                <c:pt idx="0">
                  <c:v>57</c:v>
                </c:pt>
                <c:pt idx="1">
                  <c:v>81</c:v>
                </c:pt>
                <c:pt idx="2">
                  <c:v>30</c:v>
                </c:pt>
                <c:pt idx="3">
                  <c:v>91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F1-4299-A5FE-B9FA64EED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1824575"/>
        <c:axId val="1041821247"/>
      </c:barChart>
      <c:catAx>
        <c:axId val="104182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1821247"/>
        <c:crosses val="autoZero"/>
        <c:auto val="1"/>
        <c:lblAlgn val="ctr"/>
        <c:lblOffset val="100"/>
        <c:noMultiLvlLbl val="0"/>
      </c:catAx>
      <c:valAx>
        <c:axId val="1041821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182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</xdr:row>
      <xdr:rowOff>163830</xdr:rowOff>
    </xdr:from>
    <xdr:to>
      <xdr:col>14</xdr:col>
      <xdr:colOff>312420</xdr:colOff>
      <xdr:row>20</xdr:row>
      <xdr:rowOff>163830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468FFB-C8C8-4274-BAAA-2ECB2A44A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</xdr:row>
      <xdr:rowOff>163830</xdr:rowOff>
    </xdr:from>
    <xdr:to>
      <xdr:col>13</xdr:col>
      <xdr:colOff>396240</xdr:colOff>
      <xdr:row>20</xdr:row>
      <xdr:rowOff>163830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B08A58-A507-4DE8-B3C7-C1328574E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2D8FA-E448-4804-AFAF-656AAD1C4ECC}">
  <sheetPr>
    <tabColor rgb="FFED7D31"/>
  </sheetPr>
  <dimension ref="A1:E18"/>
  <sheetViews>
    <sheetView showGridLines="0" zoomScale="140" zoomScaleNormal="140" workbookViewId="0">
      <pane ySplit="1" topLeftCell="A3" activePane="bottomLeft" state="frozen"/>
      <selection pane="bottomLeft"/>
    </sheetView>
  </sheetViews>
  <sheetFormatPr defaultRowHeight="14.4" x14ac:dyDescent="0.3"/>
  <cols>
    <col min="1" max="1" width="11.33203125" bestFit="1" customWidth="1"/>
    <col min="2" max="2" width="17.5546875" bestFit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s="2">
        <v>612452</v>
      </c>
      <c r="B2" s="2" t="s">
        <v>5</v>
      </c>
      <c r="C2" s="2">
        <v>55</v>
      </c>
      <c r="D2" s="2">
        <v>91</v>
      </c>
      <c r="E2" s="2"/>
    </row>
    <row r="3" spans="1:5" x14ac:dyDescent="0.3">
      <c r="A3" s="2">
        <v>612453</v>
      </c>
      <c r="B3" s="2" t="s">
        <v>6</v>
      </c>
      <c r="C3" s="2">
        <v>54</v>
      </c>
      <c r="D3" s="2">
        <v>94</v>
      </c>
      <c r="E3" s="2"/>
    </row>
    <row r="4" spans="1:5" x14ac:dyDescent="0.3">
      <c r="A4" s="2">
        <v>612454</v>
      </c>
      <c r="B4" s="2" t="s">
        <v>7</v>
      </c>
      <c r="C4" s="2">
        <v>68</v>
      </c>
      <c r="D4" s="2">
        <v>24</v>
      </c>
      <c r="E4" s="2"/>
    </row>
    <row r="5" spans="1:5" x14ac:dyDescent="0.3">
      <c r="A5" s="2">
        <v>612455</v>
      </c>
      <c r="B5" s="2" t="s">
        <v>8</v>
      </c>
      <c r="C5" s="2">
        <v>76</v>
      </c>
      <c r="D5" s="2">
        <v>58</v>
      </c>
      <c r="E5" s="2"/>
    </row>
    <row r="6" spans="1:5" x14ac:dyDescent="0.3">
      <c r="A6" s="2">
        <v>612456</v>
      </c>
      <c r="B6" s="2" t="s">
        <v>9</v>
      </c>
      <c r="C6" s="2">
        <v>74</v>
      </c>
      <c r="D6" s="2">
        <v>59</v>
      </c>
      <c r="E6" s="2"/>
    </row>
    <row r="7" spans="1:5" x14ac:dyDescent="0.3">
      <c r="A7" s="2">
        <v>612457</v>
      </c>
      <c r="B7" s="2" t="s">
        <v>10</v>
      </c>
      <c r="C7" s="2">
        <v>50</v>
      </c>
      <c r="D7" s="2">
        <v>54</v>
      </c>
      <c r="E7" s="2"/>
    </row>
    <row r="8" spans="1:5" x14ac:dyDescent="0.3">
      <c r="A8" s="2">
        <v>612458</v>
      </c>
      <c r="B8" s="2" t="s">
        <v>11</v>
      </c>
      <c r="C8" s="2">
        <v>50</v>
      </c>
      <c r="D8" s="2">
        <v>84</v>
      </c>
      <c r="E8" s="2"/>
    </row>
    <row r="9" spans="1:5" x14ac:dyDescent="0.3">
      <c r="A9" s="2">
        <v>612459</v>
      </c>
      <c r="B9" s="2" t="s">
        <v>12</v>
      </c>
      <c r="C9" s="2">
        <v>66</v>
      </c>
      <c r="D9" s="2">
        <v>63</v>
      </c>
      <c r="E9" s="2"/>
    </row>
    <row r="10" spans="1:5" x14ac:dyDescent="0.3">
      <c r="A10" s="2">
        <v>612460</v>
      </c>
      <c r="B10" s="2" t="s">
        <v>13</v>
      </c>
      <c r="C10" s="2">
        <v>88</v>
      </c>
      <c r="D10" s="2">
        <v>79</v>
      </c>
      <c r="E10" s="2"/>
    </row>
    <row r="11" spans="1:5" x14ac:dyDescent="0.3">
      <c r="A11" s="2">
        <v>612461</v>
      </c>
      <c r="B11" s="2" t="s">
        <v>14</v>
      </c>
      <c r="C11" s="2">
        <v>32</v>
      </c>
      <c r="D11" s="2">
        <v>84</v>
      </c>
      <c r="E11" s="2"/>
    </row>
    <row r="12" spans="1:5" x14ac:dyDescent="0.3">
      <c r="A12" s="2">
        <v>612462</v>
      </c>
      <c r="B12" s="2" t="s">
        <v>15</v>
      </c>
      <c r="C12" s="2">
        <v>44</v>
      </c>
      <c r="D12" s="2">
        <v>85</v>
      </c>
      <c r="E12" s="2"/>
    </row>
    <row r="13" spans="1:5" x14ac:dyDescent="0.3">
      <c r="A13" s="2">
        <v>612463</v>
      </c>
      <c r="B13" s="2" t="s">
        <v>16</v>
      </c>
      <c r="C13" s="2">
        <v>62</v>
      </c>
      <c r="D13" s="2">
        <v>41</v>
      </c>
      <c r="E13" s="2"/>
    </row>
    <row r="14" spans="1:5" x14ac:dyDescent="0.3">
      <c r="A14" s="2">
        <v>612464</v>
      </c>
      <c r="B14" s="2" t="s">
        <v>17</v>
      </c>
      <c r="C14" s="2">
        <v>58</v>
      </c>
      <c r="D14" s="2">
        <v>54</v>
      </c>
      <c r="E14" s="2"/>
    </row>
    <row r="15" spans="1:5" x14ac:dyDescent="0.3">
      <c r="A15" s="2">
        <v>612465</v>
      </c>
      <c r="B15" s="2" t="s">
        <v>18</v>
      </c>
      <c r="C15" s="2">
        <v>13</v>
      </c>
      <c r="D15" s="2">
        <v>93</v>
      </c>
      <c r="E15" s="2"/>
    </row>
    <row r="16" spans="1:5" x14ac:dyDescent="0.3">
      <c r="A16" s="2">
        <v>612466</v>
      </c>
      <c r="B16" s="2" t="s">
        <v>19</v>
      </c>
      <c r="C16" s="2">
        <v>60</v>
      </c>
      <c r="D16" s="2">
        <v>71</v>
      </c>
      <c r="E16" s="2"/>
    </row>
    <row r="17" spans="1:5" x14ac:dyDescent="0.3">
      <c r="A17" s="2">
        <v>612467</v>
      </c>
      <c r="B17" s="2" t="s">
        <v>20</v>
      </c>
      <c r="C17" s="2">
        <v>67</v>
      </c>
      <c r="D17" s="2">
        <v>86</v>
      </c>
      <c r="E17" s="2"/>
    </row>
    <row r="18" spans="1:5" x14ac:dyDescent="0.3">
      <c r="A18" s="2">
        <v>612468</v>
      </c>
      <c r="B18" s="2" t="s">
        <v>21</v>
      </c>
      <c r="C18" s="2">
        <v>65</v>
      </c>
      <c r="D18" s="2">
        <v>43</v>
      </c>
      <c r="E18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7280D-799F-4908-9EB5-1A20E4896599}">
  <dimension ref="A1:I26"/>
  <sheetViews>
    <sheetView tabSelected="1" workbookViewId="0"/>
  </sheetViews>
  <sheetFormatPr defaultRowHeight="14.4" x14ac:dyDescent="0.3"/>
  <cols>
    <col min="2" max="2" width="11.88671875" bestFit="1" customWidth="1"/>
  </cols>
  <sheetData>
    <row r="1" spans="1:9" x14ac:dyDescent="0.3">
      <c r="A1" s="17" t="s">
        <v>25</v>
      </c>
      <c r="B1" s="17" t="s">
        <v>26</v>
      </c>
      <c r="C1" s="17" t="s">
        <v>27</v>
      </c>
      <c r="D1" s="17" t="s">
        <v>28</v>
      </c>
      <c r="E1" s="17" t="s">
        <v>29</v>
      </c>
      <c r="F1" s="17" t="s">
        <v>30</v>
      </c>
      <c r="G1" s="17" t="s">
        <v>31</v>
      </c>
      <c r="H1" s="17" t="s">
        <v>32</v>
      </c>
      <c r="I1" s="17" t="s">
        <v>4</v>
      </c>
    </row>
    <row r="2" spans="1:9" x14ac:dyDescent="0.3">
      <c r="A2" s="8">
        <v>601241</v>
      </c>
      <c r="B2" s="18">
        <v>44211</v>
      </c>
      <c r="C2" s="25" t="s">
        <v>33</v>
      </c>
      <c r="D2" s="8" t="s">
        <v>34</v>
      </c>
      <c r="E2" s="8" t="s">
        <v>35</v>
      </c>
      <c r="F2" s="8" t="s">
        <v>36</v>
      </c>
      <c r="G2" s="8">
        <v>27</v>
      </c>
      <c r="H2" s="8">
        <v>10</v>
      </c>
      <c r="I2" s="8">
        <v>270</v>
      </c>
    </row>
    <row r="3" spans="1:9" x14ac:dyDescent="0.3">
      <c r="A3" s="8">
        <v>601242</v>
      </c>
      <c r="B3" s="18">
        <v>44216</v>
      </c>
      <c r="C3" s="8" t="s">
        <v>37</v>
      </c>
      <c r="D3" s="8" t="s">
        <v>38</v>
      </c>
      <c r="E3" s="8" t="s">
        <v>39</v>
      </c>
      <c r="F3" s="8" t="s">
        <v>40</v>
      </c>
      <c r="G3" s="8">
        <v>56</v>
      </c>
      <c r="H3" s="8">
        <v>5</v>
      </c>
      <c r="I3" s="8">
        <v>280</v>
      </c>
    </row>
    <row r="4" spans="1:9" x14ac:dyDescent="0.3">
      <c r="A4" s="8">
        <v>601243</v>
      </c>
      <c r="B4" s="18">
        <v>44221</v>
      </c>
      <c r="C4" s="8" t="s">
        <v>33</v>
      </c>
      <c r="D4" s="8" t="s">
        <v>34</v>
      </c>
      <c r="E4" s="8" t="s">
        <v>41</v>
      </c>
      <c r="F4" s="8" t="s">
        <v>42</v>
      </c>
      <c r="G4" s="8">
        <v>50</v>
      </c>
      <c r="H4" s="8">
        <v>20</v>
      </c>
      <c r="I4" s="8">
        <v>1000</v>
      </c>
    </row>
    <row r="5" spans="1:9" x14ac:dyDescent="0.3">
      <c r="A5" s="8">
        <v>601244</v>
      </c>
      <c r="B5" s="18">
        <v>44230</v>
      </c>
      <c r="C5" s="8" t="s">
        <v>43</v>
      </c>
      <c r="D5" s="8" t="s">
        <v>44</v>
      </c>
      <c r="E5" s="8" t="s">
        <v>35</v>
      </c>
      <c r="F5" s="8" t="s">
        <v>42</v>
      </c>
      <c r="G5" s="8">
        <v>29</v>
      </c>
      <c r="H5" s="8">
        <v>20</v>
      </c>
      <c r="I5" s="8">
        <v>580</v>
      </c>
    </row>
    <row r="6" spans="1:9" x14ac:dyDescent="0.3">
      <c r="A6" s="8">
        <v>601245</v>
      </c>
      <c r="B6" s="18">
        <v>44248</v>
      </c>
      <c r="C6" s="8" t="s">
        <v>33</v>
      </c>
      <c r="D6" s="8" t="s">
        <v>45</v>
      </c>
      <c r="E6" s="8" t="s">
        <v>41</v>
      </c>
      <c r="F6" s="8" t="s">
        <v>46</v>
      </c>
      <c r="G6" s="8">
        <v>46</v>
      </c>
      <c r="H6" s="8">
        <v>20</v>
      </c>
      <c r="I6" s="8">
        <v>1500</v>
      </c>
    </row>
    <row r="7" spans="1:9" x14ac:dyDescent="0.3">
      <c r="A7" s="8">
        <v>601246</v>
      </c>
      <c r="B7" s="18">
        <v>44269</v>
      </c>
      <c r="C7" s="8" t="s">
        <v>33</v>
      </c>
      <c r="D7" s="8" t="s">
        <v>38</v>
      </c>
      <c r="E7" s="8" t="s">
        <v>35</v>
      </c>
      <c r="F7" s="8" t="s">
        <v>46</v>
      </c>
      <c r="G7" s="8">
        <v>90</v>
      </c>
      <c r="H7" s="8">
        <v>5</v>
      </c>
      <c r="I7" s="8">
        <v>450</v>
      </c>
    </row>
    <row r="8" spans="1:9" x14ac:dyDescent="0.3">
      <c r="A8" s="8">
        <v>601247</v>
      </c>
      <c r="B8" s="18">
        <v>44270</v>
      </c>
      <c r="C8" s="25" t="s">
        <v>37</v>
      </c>
      <c r="D8" s="8" t="s">
        <v>45</v>
      </c>
      <c r="E8" s="8" t="s">
        <v>39</v>
      </c>
      <c r="F8" s="8" t="s">
        <v>36</v>
      </c>
      <c r="G8" s="8">
        <v>32</v>
      </c>
      <c r="H8" s="8">
        <v>5</v>
      </c>
      <c r="I8" s="8">
        <v>160</v>
      </c>
    </row>
    <row r="9" spans="1:9" x14ac:dyDescent="0.3">
      <c r="A9" s="8">
        <v>601248</v>
      </c>
      <c r="B9" s="18">
        <v>44272</v>
      </c>
      <c r="C9" s="8" t="s">
        <v>33</v>
      </c>
      <c r="D9" s="8" t="s">
        <v>38</v>
      </c>
      <c r="E9" s="8" t="s">
        <v>47</v>
      </c>
      <c r="F9" s="8" t="s">
        <v>40</v>
      </c>
      <c r="G9" s="8">
        <v>2</v>
      </c>
      <c r="H9" s="8">
        <v>125</v>
      </c>
      <c r="I9" s="8">
        <v>250</v>
      </c>
    </row>
    <row r="10" spans="1:9" x14ac:dyDescent="0.3">
      <c r="A10" s="8">
        <v>601249</v>
      </c>
      <c r="B10" s="18">
        <v>44274</v>
      </c>
      <c r="C10" s="8" t="s">
        <v>43</v>
      </c>
      <c r="D10" s="8" t="s">
        <v>44</v>
      </c>
      <c r="E10" s="8" t="s">
        <v>35</v>
      </c>
      <c r="F10" s="8" t="s">
        <v>36</v>
      </c>
      <c r="G10" s="8">
        <v>96</v>
      </c>
      <c r="H10" s="8">
        <v>10</v>
      </c>
      <c r="I10" s="8">
        <v>960</v>
      </c>
    </row>
    <row r="11" spans="1:9" x14ac:dyDescent="0.3">
      <c r="A11" s="8">
        <v>601250</v>
      </c>
      <c r="B11" s="18">
        <v>44274</v>
      </c>
      <c r="C11" s="8" t="s">
        <v>43</v>
      </c>
      <c r="D11" s="8" t="s">
        <v>38</v>
      </c>
      <c r="E11" s="8" t="s">
        <v>41</v>
      </c>
      <c r="F11" s="8" t="s">
        <v>40</v>
      </c>
      <c r="G11" s="8">
        <v>60</v>
      </c>
      <c r="H11" s="8">
        <v>20</v>
      </c>
      <c r="I11" s="8">
        <v>1200</v>
      </c>
    </row>
    <row r="12" spans="1:9" x14ac:dyDescent="0.3">
      <c r="A12" s="8">
        <v>601251</v>
      </c>
      <c r="B12" s="18">
        <v>44279</v>
      </c>
      <c r="C12" s="8" t="s">
        <v>33</v>
      </c>
      <c r="D12" s="8" t="s">
        <v>44</v>
      </c>
      <c r="E12" s="8" t="s">
        <v>41</v>
      </c>
      <c r="F12" s="8" t="s">
        <v>40</v>
      </c>
      <c r="G12" s="8">
        <v>42</v>
      </c>
      <c r="H12" s="8">
        <v>15</v>
      </c>
      <c r="I12" s="8">
        <v>630</v>
      </c>
    </row>
    <row r="13" spans="1:9" x14ac:dyDescent="0.3">
      <c r="A13" s="8">
        <v>601252</v>
      </c>
      <c r="B13" s="18">
        <v>44287</v>
      </c>
      <c r="C13" s="8" t="s">
        <v>33</v>
      </c>
      <c r="D13" s="8" t="s">
        <v>48</v>
      </c>
      <c r="E13" s="8" t="s">
        <v>35</v>
      </c>
      <c r="F13" s="8" t="s">
        <v>49</v>
      </c>
      <c r="G13" s="8">
        <v>11</v>
      </c>
      <c r="H13" s="8">
        <v>20</v>
      </c>
      <c r="I13" s="8">
        <v>220</v>
      </c>
    </row>
    <row r="14" spans="1:9" x14ac:dyDescent="0.3">
      <c r="A14" s="8">
        <v>601253</v>
      </c>
      <c r="B14" s="18">
        <v>44287</v>
      </c>
      <c r="C14" s="8" t="s">
        <v>33</v>
      </c>
      <c r="D14" s="8" t="s">
        <v>45</v>
      </c>
      <c r="E14" s="8" t="s">
        <v>35</v>
      </c>
      <c r="F14" s="8" t="s">
        <v>40</v>
      </c>
      <c r="G14" s="8">
        <v>96</v>
      </c>
      <c r="H14" s="8">
        <v>15</v>
      </c>
      <c r="I14" s="8">
        <v>1440</v>
      </c>
    </row>
    <row r="15" spans="1:9" x14ac:dyDescent="0.3">
      <c r="A15" s="8">
        <v>601254</v>
      </c>
      <c r="B15" s="18">
        <v>44287</v>
      </c>
      <c r="C15" s="8" t="s">
        <v>33</v>
      </c>
      <c r="D15" s="8" t="s">
        <v>38</v>
      </c>
      <c r="E15" s="8" t="s">
        <v>47</v>
      </c>
      <c r="F15" s="8" t="s">
        <v>42</v>
      </c>
      <c r="G15" s="8">
        <v>75</v>
      </c>
      <c r="H15" s="8">
        <v>5</v>
      </c>
      <c r="I15" s="8">
        <v>375</v>
      </c>
    </row>
    <row r="16" spans="1:9" x14ac:dyDescent="0.3">
      <c r="A16" s="8">
        <v>601255</v>
      </c>
      <c r="B16" s="18">
        <v>44299</v>
      </c>
      <c r="C16" s="25" t="s">
        <v>43</v>
      </c>
      <c r="D16" s="8" t="s">
        <v>34</v>
      </c>
      <c r="E16" s="8" t="s">
        <v>41</v>
      </c>
      <c r="F16" s="8" t="s">
        <v>49</v>
      </c>
      <c r="G16" s="8">
        <v>60</v>
      </c>
      <c r="H16" s="8">
        <v>20</v>
      </c>
      <c r="I16" s="8">
        <v>1200</v>
      </c>
    </row>
    <row r="17" spans="1:9" x14ac:dyDescent="0.3">
      <c r="A17" s="8">
        <v>601256</v>
      </c>
      <c r="B17" s="18">
        <v>44301</v>
      </c>
      <c r="C17" s="8" t="s">
        <v>33</v>
      </c>
      <c r="D17" s="8" t="s">
        <v>44</v>
      </c>
      <c r="E17" s="8" t="s">
        <v>39</v>
      </c>
      <c r="F17" s="8" t="s">
        <v>36</v>
      </c>
      <c r="G17" s="8">
        <v>55</v>
      </c>
      <c r="H17" s="8">
        <v>15</v>
      </c>
      <c r="I17" s="8">
        <v>825</v>
      </c>
    </row>
    <row r="18" spans="1:9" x14ac:dyDescent="0.3">
      <c r="A18" s="8">
        <v>601257</v>
      </c>
      <c r="B18" s="18">
        <v>44306</v>
      </c>
      <c r="C18" s="8" t="s">
        <v>43</v>
      </c>
      <c r="D18" s="8" t="s">
        <v>44</v>
      </c>
      <c r="E18" s="8" t="s">
        <v>35</v>
      </c>
      <c r="F18" s="8" t="s">
        <v>49</v>
      </c>
      <c r="G18" s="8">
        <v>16</v>
      </c>
      <c r="H18" s="8">
        <v>15</v>
      </c>
      <c r="I18" s="8">
        <v>240</v>
      </c>
    </row>
    <row r="19" spans="1:9" x14ac:dyDescent="0.3">
      <c r="A19" s="8">
        <v>601258</v>
      </c>
      <c r="B19" s="18">
        <v>44306</v>
      </c>
      <c r="C19" s="8" t="s">
        <v>33</v>
      </c>
      <c r="D19" s="8" t="s">
        <v>34</v>
      </c>
      <c r="E19" s="8" t="s">
        <v>39</v>
      </c>
      <c r="F19" s="8" t="s">
        <v>40</v>
      </c>
      <c r="G19" s="8">
        <v>53</v>
      </c>
      <c r="H19" s="8">
        <v>5</v>
      </c>
      <c r="I19" s="8">
        <v>265</v>
      </c>
    </row>
    <row r="20" spans="1:9" x14ac:dyDescent="0.3">
      <c r="A20" s="8">
        <v>601259</v>
      </c>
      <c r="B20" s="18">
        <v>44307</v>
      </c>
      <c r="C20" s="8" t="s">
        <v>43</v>
      </c>
      <c r="D20" s="8" t="s">
        <v>45</v>
      </c>
      <c r="E20" s="8" t="s">
        <v>39</v>
      </c>
      <c r="F20" s="8" t="s">
        <v>42</v>
      </c>
      <c r="G20" s="8">
        <v>74</v>
      </c>
      <c r="H20" s="8">
        <v>15</v>
      </c>
      <c r="I20" s="8">
        <v>1110</v>
      </c>
    </row>
    <row r="21" spans="1:9" x14ac:dyDescent="0.3">
      <c r="A21" s="8">
        <v>601260</v>
      </c>
      <c r="B21" s="18">
        <v>44312</v>
      </c>
      <c r="C21" s="8" t="s">
        <v>33</v>
      </c>
      <c r="D21" s="8" t="s">
        <v>45</v>
      </c>
      <c r="E21" s="8" t="s">
        <v>47</v>
      </c>
      <c r="F21" s="8" t="s">
        <v>46</v>
      </c>
      <c r="G21" s="8">
        <v>36</v>
      </c>
      <c r="H21" s="8">
        <v>5</v>
      </c>
      <c r="I21" s="8">
        <v>180</v>
      </c>
    </row>
    <row r="22" spans="1:9" x14ac:dyDescent="0.3">
      <c r="A22" s="8">
        <v>601261</v>
      </c>
      <c r="B22" s="18">
        <v>44316</v>
      </c>
      <c r="C22" s="8" t="s">
        <v>33</v>
      </c>
      <c r="D22" s="8" t="s">
        <v>34</v>
      </c>
      <c r="E22" s="8" t="s">
        <v>39</v>
      </c>
      <c r="F22" s="8" t="s">
        <v>42</v>
      </c>
      <c r="G22" s="8">
        <v>94</v>
      </c>
      <c r="H22" s="8">
        <v>20</v>
      </c>
      <c r="I22" s="8">
        <v>1880</v>
      </c>
    </row>
    <row r="23" spans="1:9" x14ac:dyDescent="0.3">
      <c r="A23" s="8">
        <v>601262</v>
      </c>
      <c r="B23" s="18">
        <v>44318</v>
      </c>
      <c r="C23" s="8" t="s">
        <v>33</v>
      </c>
      <c r="D23" s="8" t="s">
        <v>34</v>
      </c>
      <c r="E23" s="8" t="s">
        <v>47</v>
      </c>
      <c r="F23" s="8" t="s">
        <v>36</v>
      </c>
      <c r="G23" s="8">
        <v>87</v>
      </c>
      <c r="H23" s="8">
        <v>20</v>
      </c>
      <c r="I23" s="8">
        <v>1740</v>
      </c>
    </row>
    <row r="24" spans="1:9" x14ac:dyDescent="0.3">
      <c r="A24" s="8">
        <v>601263</v>
      </c>
      <c r="B24" s="18">
        <v>44327</v>
      </c>
      <c r="C24" s="8" t="s">
        <v>43</v>
      </c>
      <c r="D24" s="8" t="s">
        <v>34</v>
      </c>
      <c r="E24" s="8" t="s">
        <v>39</v>
      </c>
      <c r="F24" s="8" t="s">
        <v>46</v>
      </c>
      <c r="G24" s="8">
        <v>81</v>
      </c>
      <c r="H24" s="8">
        <v>20</v>
      </c>
      <c r="I24" s="8">
        <v>1620</v>
      </c>
    </row>
    <row r="25" spans="1:9" x14ac:dyDescent="0.3">
      <c r="A25" s="8">
        <v>601264</v>
      </c>
      <c r="B25" s="18">
        <v>44333</v>
      </c>
      <c r="C25" s="8" t="s">
        <v>33</v>
      </c>
      <c r="D25" s="8" t="s">
        <v>48</v>
      </c>
      <c r="E25" s="8" t="s">
        <v>39</v>
      </c>
      <c r="F25" s="8" t="s">
        <v>42</v>
      </c>
      <c r="G25" s="8">
        <v>28</v>
      </c>
      <c r="H25" s="8">
        <v>20</v>
      </c>
      <c r="I25" s="8">
        <v>560</v>
      </c>
    </row>
    <row r="26" spans="1:9" x14ac:dyDescent="0.3">
      <c r="A26" s="8">
        <v>601265</v>
      </c>
      <c r="B26" s="18">
        <v>44333</v>
      </c>
      <c r="C26" s="8" t="s">
        <v>33</v>
      </c>
      <c r="D26" s="8" t="s">
        <v>48</v>
      </c>
      <c r="E26" s="8" t="s">
        <v>47</v>
      </c>
      <c r="F26" s="8" t="s">
        <v>46</v>
      </c>
      <c r="G26" s="8">
        <v>66</v>
      </c>
      <c r="H26" s="8">
        <v>5</v>
      </c>
      <c r="I26" s="8">
        <v>330</v>
      </c>
    </row>
  </sheetData>
  <conditionalFormatting sqref="I2:I26">
    <cfRule type="iconSet" priority="1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AF24A-A144-4549-9590-20E74514A73E}">
  <dimension ref="A1:I26"/>
  <sheetViews>
    <sheetView zoomScaleNormal="100" workbookViewId="0">
      <selection sqref="A1:I26"/>
    </sheetView>
  </sheetViews>
  <sheetFormatPr defaultRowHeight="14.4" x14ac:dyDescent="0.3"/>
  <cols>
    <col min="2" max="2" width="12.77734375" bestFit="1" customWidth="1"/>
  </cols>
  <sheetData>
    <row r="1" spans="1:9" x14ac:dyDescent="0.3">
      <c r="A1" s="17" t="s">
        <v>25</v>
      </c>
      <c r="B1" s="17" t="s">
        <v>26</v>
      </c>
      <c r="C1" s="17" t="s">
        <v>27</v>
      </c>
      <c r="D1" s="17" t="s">
        <v>28</v>
      </c>
      <c r="E1" s="17" t="s">
        <v>29</v>
      </c>
      <c r="F1" s="17" t="s">
        <v>30</v>
      </c>
      <c r="G1" s="17" t="s">
        <v>31</v>
      </c>
      <c r="H1" s="17" t="s">
        <v>32</v>
      </c>
      <c r="I1" s="17" t="s">
        <v>4</v>
      </c>
    </row>
    <row r="2" spans="1:9" x14ac:dyDescent="0.3">
      <c r="A2" s="8">
        <v>601241</v>
      </c>
      <c r="B2" s="18">
        <v>44211</v>
      </c>
      <c r="C2" s="8" t="s">
        <v>33</v>
      </c>
      <c r="D2" s="8" t="s">
        <v>34</v>
      </c>
      <c r="E2" s="8" t="s">
        <v>35</v>
      </c>
      <c r="F2" s="8" t="s">
        <v>36</v>
      </c>
      <c r="G2" s="8">
        <v>27</v>
      </c>
      <c r="H2" s="8">
        <v>10</v>
      </c>
      <c r="I2" s="8">
        <v>270</v>
      </c>
    </row>
    <row r="3" spans="1:9" x14ac:dyDescent="0.3">
      <c r="A3" s="8">
        <v>601242</v>
      </c>
      <c r="B3" s="18">
        <v>44216</v>
      </c>
      <c r="C3" s="8" t="s">
        <v>37</v>
      </c>
      <c r="D3" s="8" t="s">
        <v>38</v>
      </c>
      <c r="E3" s="8" t="s">
        <v>39</v>
      </c>
      <c r="F3" s="8" t="s">
        <v>40</v>
      </c>
      <c r="G3" s="8">
        <v>56</v>
      </c>
      <c r="H3" s="8">
        <v>5</v>
      </c>
      <c r="I3" s="8">
        <v>280</v>
      </c>
    </row>
    <row r="4" spans="1:9" x14ac:dyDescent="0.3">
      <c r="A4" s="8">
        <v>601243</v>
      </c>
      <c r="B4" s="18">
        <v>44221</v>
      </c>
      <c r="C4" s="8" t="s">
        <v>33</v>
      </c>
      <c r="D4" s="8" t="s">
        <v>34</v>
      </c>
      <c r="E4" s="8" t="s">
        <v>41</v>
      </c>
      <c r="F4" s="8" t="s">
        <v>42</v>
      </c>
      <c r="G4" s="8">
        <v>50</v>
      </c>
      <c r="H4" s="8">
        <v>20</v>
      </c>
      <c r="I4" s="8">
        <v>1000</v>
      </c>
    </row>
    <row r="5" spans="1:9" x14ac:dyDescent="0.3">
      <c r="A5" s="8">
        <v>601244</v>
      </c>
      <c r="B5" s="18">
        <v>44230</v>
      </c>
      <c r="C5" s="8" t="s">
        <v>43</v>
      </c>
      <c r="D5" s="8" t="s">
        <v>44</v>
      </c>
      <c r="E5" s="8" t="s">
        <v>35</v>
      </c>
      <c r="F5" s="8" t="s">
        <v>42</v>
      </c>
      <c r="G5" s="8">
        <v>29</v>
      </c>
      <c r="H5" s="8">
        <v>20</v>
      </c>
      <c r="I5" s="8">
        <v>580</v>
      </c>
    </row>
    <row r="6" spans="1:9" x14ac:dyDescent="0.3">
      <c r="A6" s="8">
        <v>601245</v>
      </c>
      <c r="B6" s="18">
        <v>44248</v>
      </c>
      <c r="C6" s="8" t="s">
        <v>33</v>
      </c>
      <c r="D6" s="8" t="s">
        <v>45</v>
      </c>
      <c r="E6" s="8" t="s">
        <v>41</v>
      </c>
      <c r="F6" s="8" t="s">
        <v>46</v>
      </c>
      <c r="G6" s="8">
        <v>46</v>
      </c>
      <c r="H6" s="8">
        <v>20</v>
      </c>
      <c r="I6" s="8">
        <v>1500</v>
      </c>
    </row>
    <row r="7" spans="1:9" x14ac:dyDescent="0.3">
      <c r="A7" s="8">
        <v>601246</v>
      </c>
      <c r="B7" s="18">
        <v>44269</v>
      </c>
      <c r="C7" s="8" t="s">
        <v>33</v>
      </c>
      <c r="D7" s="8" t="s">
        <v>38</v>
      </c>
      <c r="E7" s="8" t="s">
        <v>35</v>
      </c>
      <c r="F7" s="8" t="s">
        <v>46</v>
      </c>
      <c r="G7" s="8">
        <v>90</v>
      </c>
      <c r="H7" s="8">
        <v>5</v>
      </c>
      <c r="I7" s="8">
        <v>450</v>
      </c>
    </row>
    <row r="8" spans="1:9" x14ac:dyDescent="0.3">
      <c r="A8" s="8">
        <v>601247</v>
      </c>
      <c r="B8" s="18">
        <v>44270</v>
      </c>
      <c r="C8" s="8" t="s">
        <v>37</v>
      </c>
      <c r="D8" s="8" t="s">
        <v>45</v>
      </c>
      <c r="E8" s="8" t="s">
        <v>39</v>
      </c>
      <c r="F8" s="8" t="s">
        <v>36</v>
      </c>
      <c r="G8" s="8">
        <v>32</v>
      </c>
      <c r="H8" s="8">
        <v>5</v>
      </c>
      <c r="I8" s="8">
        <v>160</v>
      </c>
    </row>
    <row r="9" spans="1:9" x14ac:dyDescent="0.3">
      <c r="A9" s="8">
        <v>601248</v>
      </c>
      <c r="B9" s="18">
        <v>44272</v>
      </c>
      <c r="C9" s="8" t="s">
        <v>33</v>
      </c>
      <c r="D9" s="8" t="s">
        <v>38</v>
      </c>
      <c r="E9" s="8" t="s">
        <v>47</v>
      </c>
      <c r="F9" s="8" t="s">
        <v>40</v>
      </c>
      <c r="G9" s="8">
        <v>2</v>
      </c>
      <c r="H9" s="8">
        <v>125</v>
      </c>
      <c r="I9" s="8">
        <v>250</v>
      </c>
    </row>
    <row r="10" spans="1:9" x14ac:dyDescent="0.3">
      <c r="A10" s="8">
        <v>601249</v>
      </c>
      <c r="B10" s="18">
        <v>44274</v>
      </c>
      <c r="C10" s="8" t="s">
        <v>43</v>
      </c>
      <c r="D10" s="8" t="s">
        <v>44</v>
      </c>
      <c r="E10" s="8" t="s">
        <v>35</v>
      </c>
      <c r="F10" s="8" t="s">
        <v>36</v>
      </c>
      <c r="G10" s="8">
        <v>96</v>
      </c>
      <c r="H10" s="8">
        <v>10</v>
      </c>
      <c r="I10" s="8">
        <v>960</v>
      </c>
    </row>
    <row r="11" spans="1:9" x14ac:dyDescent="0.3">
      <c r="A11" s="8">
        <v>601250</v>
      </c>
      <c r="B11" s="18">
        <v>44274</v>
      </c>
      <c r="C11" s="8" t="s">
        <v>43</v>
      </c>
      <c r="D11" s="8" t="s">
        <v>38</v>
      </c>
      <c r="E11" s="8" t="s">
        <v>41</v>
      </c>
      <c r="F11" s="8" t="s">
        <v>40</v>
      </c>
      <c r="G11" s="8">
        <v>60</v>
      </c>
      <c r="H11" s="8">
        <v>20</v>
      </c>
      <c r="I11" s="8">
        <v>1200</v>
      </c>
    </row>
    <row r="12" spans="1:9" x14ac:dyDescent="0.3">
      <c r="A12" s="8">
        <v>601251</v>
      </c>
      <c r="B12" s="18">
        <v>44279</v>
      </c>
      <c r="C12" s="8" t="s">
        <v>33</v>
      </c>
      <c r="D12" s="8" t="s">
        <v>44</v>
      </c>
      <c r="E12" s="8" t="s">
        <v>41</v>
      </c>
      <c r="F12" s="8" t="s">
        <v>40</v>
      </c>
      <c r="G12" s="8">
        <v>42</v>
      </c>
      <c r="H12" s="8">
        <v>15</v>
      </c>
      <c r="I12" s="8">
        <v>630</v>
      </c>
    </row>
    <row r="13" spans="1:9" x14ac:dyDescent="0.3">
      <c r="A13" s="8">
        <v>601252</v>
      </c>
      <c r="B13" s="18">
        <v>44287</v>
      </c>
      <c r="C13" s="8" t="s">
        <v>33</v>
      </c>
      <c r="D13" s="8" t="s">
        <v>48</v>
      </c>
      <c r="E13" s="8" t="s">
        <v>35</v>
      </c>
      <c r="F13" s="8" t="s">
        <v>49</v>
      </c>
      <c r="G13" s="8">
        <v>11</v>
      </c>
      <c r="H13" s="8">
        <v>20</v>
      </c>
      <c r="I13" s="8">
        <v>220</v>
      </c>
    </row>
    <row r="14" spans="1:9" x14ac:dyDescent="0.3">
      <c r="A14" s="8">
        <v>601253</v>
      </c>
      <c r="B14" s="18">
        <v>44287</v>
      </c>
      <c r="C14" s="8" t="s">
        <v>33</v>
      </c>
      <c r="D14" s="8" t="s">
        <v>45</v>
      </c>
      <c r="E14" s="8" t="s">
        <v>35</v>
      </c>
      <c r="F14" s="8" t="s">
        <v>40</v>
      </c>
      <c r="G14" s="8">
        <v>96</v>
      </c>
      <c r="H14" s="8">
        <v>15</v>
      </c>
      <c r="I14" s="8">
        <v>1440</v>
      </c>
    </row>
    <row r="15" spans="1:9" x14ac:dyDescent="0.3">
      <c r="A15" s="8">
        <v>601254</v>
      </c>
      <c r="B15" s="18">
        <v>44287</v>
      </c>
      <c r="C15" s="8" t="s">
        <v>33</v>
      </c>
      <c r="D15" s="8" t="s">
        <v>38</v>
      </c>
      <c r="E15" s="8" t="s">
        <v>47</v>
      </c>
      <c r="F15" s="8" t="s">
        <v>42</v>
      </c>
      <c r="G15" s="8">
        <v>75</v>
      </c>
      <c r="H15" s="8">
        <v>5</v>
      </c>
      <c r="I15" s="8">
        <v>375</v>
      </c>
    </row>
    <row r="16" spans="1:9" x14ac:dyDescent="0.3">
      <c r="A16" s="8">
        <v>601255</v>
      </c>
      <c r="B16" s="18">
        <v>44299</v>
      </c>
      <c r="C16" s="8" t="s">
        <v>43</v>
      </c>
      <c r="D16" s="8" t="s">
        <v>34</v>
      </c>
      <c r="E16" s="8" t="s">
        <v>41</v>
      </c>
      <c r="F16" s="8" t="s">
        <v>49</v>
      </c>
      <c r="G16" s="8">
        <v>60</v>
      </c>
      <c r="H16" s="8">
        <v>20</v>
      </c>
      <c r="I16" s="8">
        <v>1200</v>
      </c>
    </row>
    <row r="17" spans="1:9" x14ac:dyDescent="0.3">
      <c r="A17" s="8">
        <v>601256</v>
      </c>
      <c r="B17" s="18">
        <v>44301</v>
      </c>
      <c r="C17" s="8" t="s">
        <v>33</v>
      </c>
      <c r="D17" s="8" t="s">
        <v>44</v>
      </c>
      <c r="E17" s="8" t="s">
        <v>39</v>
      </c>
      <c r="F17" s="8" t="s">
        <v>36</v>
      </c>
      <c r="G17" s="8">
        <v>55</v>
      </c>
      <c r="H17" s="8">
        <v>15</v>
      </c>
      <c r="I17" s="8">
        <v>825</v>
      </c>
    </row>
    <row r="18" spans="1:9" x14ac:dyDescent="0.3">
      <c r="A18" s="8">
        <v>601257</v>
      </c>
      <c r="B18" s="18">
        <v>44306</v>
      </c>
      <c r="C18" s="8" t="s">
        <v>43</v>
      </c>
      <c r="D18" s="8" t="s">
        <v>44</v>
      </c>
      <c r="E18" s="8" t="s">
        <v>35</v>
      </c>
      <c r="F18" s="8" t="s">
        <v>49</v>
      </c>
      <c r="G18" s="8">
        <v>16</v>
      </c>
      <c r="H18" s="8">
        <v>15</v>
      </c>
      <c r="I18" s="8">
        <v>240</v>
      </c>
    </row>
    <row r="19" spans="1:9" x14ac:dyDescent="0.3">
      <c r="A19" s="8">
        <v>601258</v>
      </c>
      <c r="B19" s="18">
        <v>44306</v>
      </c>
      <c r="C19" s="8" t="s">
        <v>33</v>
      </c>
      <c r="D19" s="8" t="s">
        <v>34</v>
      </c>
      <c r="E19" s="8" t="s">
        <v>39</v>
      </c>
      <c r="F19" s="8" t="s">
        <v>40</v>
      </c>
      <c r="G19" s="8">
        <v>53</v>
      </c>
      <c r="H19" s="8">
        <v>5</v>
      </c>
      <c r="I19" s="8">
        <v>265</v>
      </c>
    </row>
    <row r="20" spans="1:9" x14ac:dyDescent="0.3">
      <c r="A20" s="8">
        <v>601259</v>
      </c>
      <c r="B20" s="18">
        <v>44307</v>
      </c>
      <c r="C20" s="8" t="s">
        <v>43</v>
      </c>
      <c r="D20" s="8" t="s">
        <v>45</v>
      </c>
      <c r="E20" s="8" t="s">
        <v>39</v>
      </c>
      <c r="F20" s="8" t="s">
        <v>42</v>
      </c>
      <c r="G20" s="8">
        <v>74</v>
      </c>
      <c r="H20" s="8">
        <v>15</v>
      </c>
      <c r="I20" s="8">
        <v>1110</v>
      </c>
    </row>
    <row r="21" spans="1:9" x14ac:dyDescent="0.3">
      <c r="A21" s="8">
        <v>601260</v>
      </c>
      <c r="B21" s="18">
        <v>44312</v>
      </c>
      <c r="C21" s="8" t="s">
        <v>33</v>
      </c>
      <c r="D21" s="8" t="s">
        <v>45</v>
      </c>
      <c r="E21" s="8" t="s">
        <v>47</v>
      </c>
      <c r="F21" s="8" t="s">
        <v>46</v>
      </c>
      <c r="G21" s="8">
        <v>36</v>
      </c>
      <c r="H21" s="8">
        <v>5</v>
      </c>
      <c r="I21" s="8">
        <v>180</v>
      </c>
    </row>
    <row r="22" spans="1:9" x14ac:dyDescent="0.3">
      <c r="A22" s="8">
        <v>601261</v>
      </c>
      <c r="B22" s="18">
        <v>44316</v>
      </c>
      <c r="C22" s="8" t="s">
        <v>33</v>
      </c>
      <c r="D22" s="8" t="s">
        <v>34</v>
      </c>
      <c r="E22" s="8" t="s">
        <v>39</v>
      </c>
      <c r="F22" s="8" t="s">
        <v>42</v>
      </c>
      <c r="G22" s="8">
        <v>94</v>
      </c>
      <c r="H22" s="8">
        <v>20</v>
      </c>
      <c r="I22" s="8">
        <v>1880</v>
      </c>
    </row>
    <row r="23" spans="1:9" x14ac:dyDescent="0.3">
      <c r="A23" s="8">
        <v>601262</v>
      </c>
      <c r="B23" s="18">
        <v>44318</v>
      </c>
      <c r="C23" s="8" t="s">
        <v>33</v>
      </c>
      <c r="D23" s="8" t="s">
        <v>34</v>
      </c>
      <c r="E23" s="8" t="s">
        <v>47</v>
      </c>
      <c r="F23" s="8" t="s">
        <v>36</v>
      </c>
      <c r="G23" s="8">
        <v>87</v>
      </c>
      <c r="H23" s="8">
        <v>20</v>
      </c>
      <c r="I23" s="8">
        <v>1740</v>
      </c>
    </row>
    <row r="24" spans="1:9" x14ac:dyDescent="0.3">
      <c r="A24" s="8">
        <v>601263</v>
      </c>
      <c r="B24" s="18">
        <v>44327</v>
      </c>
      <c r="C24" s="8" t="s">
        <v>43</v>
      </c>
      <c r="D24" s="8" t="s">
        <v>34</v>
      </c>
      <c r="E24" s="8" t="s">
        <v>39</v>
      </c>
      <c r="F24" s="8" t="s">
        <v>46</v>
      </c>
      <c r="G24" s="8">
        <v>81</v>
      </c>
      <c r="H24" s="8">
        <v>20</v>
      </c>
      <c r="I24" s="8">
        <v>1620</v>
      </c>
    </row>
    <row r="25" spans="1:9" x14ac:dyDescent="0.3">
      <c r="A25" s="8">
        <v>601264</v>
      </c>
      <c r="B25" s="18">
        <v>44333</v>
      </c>
      <c r="C25" s="8" t="s">
        <v>33</v>
      </c>
      <c r="D25" s="8" t="s">
        <v>48</v>
      </c>
      <c r="E25" s="8" t="s">
        <v>39</v>
      </c>
      <c r="F25" s="8" t="s">
        <v>42</v>
      </c>
      <c r="G25" s="8">
        <v>28</v>
      </c>
      <c r="H25" s="8">
        <v>20</v>
      </c>
      <c r="I25" s="8">
        <v>560</v>
      </c>
    </row>
    <row r="26" spans="1:9" x14ac:dyDescent="0.3">
      <c r="A26" s="8">
        <v>601265</v>
      </c>
      <c r="B26" s="18">
        <v>44333</v>
      </c>
      <c r="C26" s="8" t="s">
        <v>33</v>
      </c>
      <c r="D26" s="8" t="s">
        <v>48</v>
      </c>
      <c r="E26" s="8" t="s">
        <v>47</v>
      </c>
      <c r="F26" s="8" t="s">
        <v>46</v>
      </c>
      <c r="G26" s="8">
        <v>66</v>
      </c>
      <c r="H26" s="8">
        <v>5</v>
      </c>
      <c r="I26" s="8">
        <v>330</v>
      </c>
    </row>
  </sheetData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F54C5-6C48-4C23-8EB5-307E34732F4A}">
  <dimension ref="A1:A44"/>
  <sheetViews>
    <sheetView zoomScale="190" zoomScaleNormal="190" workbookViewId="0"/>
  </sheetViews>
  <sheetFormatPr defaultRowHeight="14.4" x14ac:dyDescent="0.3"/>
  <sheetData>
    <row r="1" spans="1:1" x14ac:dyDescent="0.3">
      <c r="A1" t="s">
        <v>592</v>
      </c>
    </row>
    <row r="2" spans="1:1" x14ac:dyDescent="0.3">
      <c r="A2" t="s">
        <v>593</v>
      </c>
    </row>
    <row r="3" spans="1:1" x14ac:dyDescent="0.3">
      <c r="A3" t="s">
        <v>594</v>
      </c>
    </row>
    <row r="4" spans="1:1" x14ac:dyDescent="0.3">
      <c r="A4" t="s">
        <v>595</v>
      </c>
    </row>
    <row r="5" spans="1:1" x14ac:dyDescent="0.3">
      <c r="A5" t="s">
        <v>596</v>
      </c>
    </row>
    <row r="6" spans="1:1" x14ac:dyDescent="0.3">
      <c r="A6" t="s">
        <v>597</v>
      </c>
    </row>
    <row r="7" spans="1:1" x14ac:dyDescent="0.3">
      <c r="A7" t="s">
        <v>598</v>
      </c>
    </row>
    <row r="8" spans="1:1" x14ac:dyDescent="0.3">
      <c r="A8" t="s">
        <v>599</v>
      </c>
    </row>
    <row r="9" spans="1:1" x14ac:dyDescent="0.3">
      <c r="A9" t="s">
        <v>600</v>
      </c>
    </row>
    <row r="10" spans="1:1" x14ac:dyDescent="0.3">
      <c r="A10" t="s">
        <v>601</v>
      </c>
    </row>
    <row r="11" spans="1:1" x14ac:dyDescent="0.3">
      <c r="A11" t="s">
        <v>602</v>
      </c>
    </row>
    <row r="12" spans="1:1" x14ac:dyDescent="0.3">
      <c r="A12" t="s">
        <v>603</v>
      </c>
    </row>
    <row r="13" spans="1:1" x14ac:dyDescent="0.3">
      <c r="A13" t="s">
        <v>604</v>
      </c>
    </row>
    <row r="14" spans="1:1" x14ac:dyDescent="0.3">
      <c r="A14" t="s">
        <v>605</v>
      </c>
    </row>
    <row r="15" spans="1:1" x14ac:dyDescent="0.3">
      <c r="A15" t="s">
        <v>606</v>
      </c>
    </row>
    <row r="16" spans="1:1" x14ac:dyDescent="0.3">
      <c r="A16" t="s">
        <v>607</v>
      </c>
    </row>
    <row r="17" spans="1:1" x14ac:dyDescent="0.3">
      <c r="A17" t="s">
        <v>608</v>
      </c>
    </row>
    <row r="18" spans="1:1" x14ac:dyDescent="0.3">
      <c r="A18" t="s">
        <v>609</v>
      </c>
    </row>
    <row r="19" spans="1:1" x14ac:dyDescent="0.3">
      <c r="A19" t="s">
        <v>610</v>
      </c>
    </row>
    <row r="20" spans="1:1" x14ac:dyDescent="0.3">
      <c r="A20" t="s">
        <v>611</v>
      </c>
    </row>
    <row r="21" spans="1:1" x14ac:dyDescent="0.3">
      <c r="A21" t="s">
        <v>612</v>
      </c>
    </row>
    <row r="22" spans="1:1" x14ac:dyDescent="0.3">
      <c r="A22" t="s">
        <v>613</v>
      </c>
    </row>
    <row r="23" spans="1:1" x14ac:dyDescent="0.3">
      <c r="A23" t="s">
        <v>614</v>
      </c>
    </row>
    <row r="24" spans="1:1" x14ac:dyDescent="0.3">
      <c r="A24" t="s">
        <v>615</v>
      </c>
    </row>
    <row r="25" spans="1:1" x14ac:dyDescent="0.3">
      <c r="A25" t="s">
        <v>616</v>
      </c>
    </row>
    <row r="26" spans="1:1" x14ac:dyDescent="0.3">
      <c r="A26" t="s">
        <v>617</v>
      </c>
    </row>
    <row r="27" spans="1:1" x14ac:dyDescent="0.3">
      <c r="A27" t="s">
        <v>618</v>
      </c>
    </row>
    <row r="28" spans="1:1" x14ac:dyDescent="0.3">
      <c r="A28" t="s">
        <v>619</v>
      </c>
    </row>
    <row r="29" spans="1:1" x14ac:dyDescent="0.3">
      <c r="A29" t="s">
        <v>620</v>
      </c>
    </row>
    <row r="30" spans="1:1" x14ac:dyDescent="0.3">
      <c r="A30" t="s">
        <v>621</v>
      </c>
    </row>
    <row r="31" spans="1:1" x14ac:dyDescent="0.3">
      <c r="A31" t="s">
        <v>622</v>
      </c>
    </row>
    <row r="32" spans="1:1" x14ac:dyDescent="0.3">
      <c r="A32" t="s">
        <v>623</v>
      </c>
    </row>
    <row r="33" spans="1:1" x14ac:dyDescent="0.3">
      <c r="A33" t="s">
        <v>624</v>
      </c>
    </row>
    <row r="34" spans="1:1" x14ac:dyDescent="0.3">
      <c r="A34" t="s">
        <v>625</v>
      </c>
    </row>
    <row r="35" spans="1:1" x14ac:dyDescent="0.3">
      <c r="A35" t="s">
        <v>626</v>
      </c>
    </row>
    <row r="36" spans="1:1" x14ac:dyDescent="0.3">
      <c r="A36" t="s">
        <v>627</v>
      </c>
    </row>
    <row r="37" spans="1:1" x14ac:dyDescent="0.3">
      <c r="A37" t="s">
        <v>628</v>
      </c>
    </row>
    <row r="38" spans="1:1" x14ac:dyDescent="0.3">
      <c r="A38" t="s">
        <v>629</v>
      </c>
    </row>
    <row r="39" spans="1:1" x14ac:dyDescent="0.3">
      <c r="A39" t="s">
        <v>630</v>
      </c>
    </row>
    <row r="40" spans="1:1" x14ac:dyDescent="0.3">
      <c r="A40" t="s">
        <v>631</v>
      </c>
    </row>
    <row r="41" spans="1:1" x14ac:dyDescent="0.3">
      <c r="A41" t="s">
        <v>632</v>
      </c>
    </row>
    <row r="42" spans="1:1" x14ac:dyDescent="0.3">
      <c r="A42" t="s">
        <v>633</v>
      </c>
    </row>
    <row r="43" spans="1:1" x14ac:dyDescent="0.3">
      <c r="A43" t="s">
        <v>634</v>
      </c>
    </row>
    <row r="44" spans="1:1" x14ac:dyDescent="0.3">
      <c r="A44" t="s">
        <v>635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9B6A-EF3B-4212-BCB3-C038D07EB2E1}">
  <dimension ref="A1:D501"/>
  <sheetViews>
    <sheetView zoomScale="145" zoomScaleNormal="145" workbookViewId="0">
      <selection activeCell="A2" sqref="A2"/>
    </sheetView>
  </sheetViews>
  <sheetFormatPr defaultRowHeight="14.4" x14ac:dyDescent="0.3"/>
  <cols>
    <col min="1" max="1" width="40.44140625" bestFit="1" customWidth="1"/>
    <col min="2" max="2" width="40.44140625" customWidth="1"/>
    <col min="3" max="3" width="4.21875" bestFit="1" customWidth="1"/>
    <col min="4" max="4" width="16.88671875" bestFit="1" customWidth="1"/>
  </cols>
  <sheetData>
    <row r="1" spans="1:4" x14ac:dyDescent="0.3">
      <c r="A1" s="19" t="s">
        <v>68</v>
      </c>
      <c r="B1" s="19" t="s">
        <v>584</v>
      </c>
      <c r="C1" s="19" t="s">
        <v>69</v>
      </c>
      <c r="D1" s="19" t="s">
        <v>70</v>
      </c>
    </row>
    <row r="2" spans="1:4" x14ac:dyDescent="0.3">
      <c r="A2" s="20" t="s">
        <v>71</v>
      </c>
      <c r="B2" s="22">
        <v>35987</v>
      </c>
      <c r="C2" s="20">
        <v>24</v>
      </c>
      <c r="D2" s="20" t="s">
        <v>72</v>
      </c>
    </row>
    <row r="3" spans="1:4" x14ac:dyDescent="0.3">
      <c r="A3" s="20" t="s">
        <v>73</v>
      </c>
      <c r="B3" s="22">
        <v>25145</v>
      </c>
      <c r="C3" s="20">
        <v>54</v>
      </c>
      <c r="D3" s="20" t="s">
        <v>72</v>
      </c>
    </row>
    <row r="4" spans="1:4" x14ac:dyDescent="0.3">
      <c r="A4" s="20" t="s">
        <v>74</v>
      </c>
      <c r="B4" s="22">
        <v>31348</v>
      </c>
      <c r="C4" s="20">
        <v>37</v>
      </c>
      <c r="D4" s="20" t="s">
        <v>72</v>
      </c>
    </row>
    <row r="5" spans="1:4" x14ac:dyDescent="0.3">
      <c r="A5" s="20" t="s">
        <v>75</v>
      </c>
      <c r="B5" s="22">
        <v>33626</v>
      </c>
      <c r="C5" s="20">
        <v>30</v>
      </c>
      <c r="D5" s="20" t="s">
        <v>72</v>
      </c>
    </row>
    <row r="6" spans="1:4" x14ac:dyDescent="0.3">
      <c r="A6" s="20" t="s">
        <v>76</v>
      </c>
      <c r="B6" s="22">
        <v>36076</v>
      </c>
      <c r="C6" s="20">
        <v>24</v>
      </c>
      <c r="D6" s="20" t="s">
        <v>77</v>
      </c>
    </row>
    <row r="7" spans="1:4" x14ac:dyDescent="0.3">
      <c r="A7" s="20" t="s">
        <v>78</v>
      </c>
      <c r="B7" s="22">
        <v>25481</v>
      </c>
      <c r="C7" s="20">
        <v>53</v>
      </c>
      <c r="D7" s="20" t="s">
        <v>77</v>
      </c>
    </row>
    <row r="8" spans="1:4" x14ac:dyDescent="0.3">
      <c r="A8" s="20" t="s">
        <v>79</v>
      </c>
      <c r="B8" s="22">
        <v>31533</v>
      </c>
      <c r="C8" s="20">
        <v>36</v>
      </c>
      <c r="D8" s="20" t="s">
        <v>77</v>
      </c>
    </row>
    <row r="9" spans="1:4" x14ac:dyDescent="0.3">
      <c r="A9" s="20" t="s">
        <v>80</v>
      </c>
      <c r="B9" s="22">
        <v>36978</v>
      </c>
      <c r="C9" s="20">
        <v>21</v>
      </c>
      <c r="D9" s="20" t="s">
        <v>81</v>
      </c>
    </row>
    <row r="10" spans="1:4" x14ac:dyDescent="0.3">
      <c r="A10" s="20" t="s">
        <v>82</v>
      </c>
      <c r="B10" s="22">
        <v>30186</v>
      </c>
      <c r="C10" s="20">
        <v>40</v>
      </c>
      <c r="D10" s="20" t="s">
        <v>81</v>
      </c>
    </row>
    <row r="11" spans="1:4" x14ac:dyDescent="0.3">
      <c r="A11" s="20" t="s">
        <v>83</v>
      </c>
      <c r="B11" s="22">
        <v>26253</v>
      </c>
      <c r="C11" s="20">
        <v>51</v>
      </c>
      <c r="D11" s="20" t="s">
        <v>81</v>
      </c>
    </row>
    <row r="12" spans="1:4" x14ac:dyDescent="0.3">
      <c r="A12" s="20" t="s">
        <v>84</v>
      </c>
      <c r="B12" s="22">
        <v>22427</v>
      </c>
      <c r="C12" s="20">
        <v>61</v>
      </c>
      <c r="D12" s="20" t="s">
        <v>81</v>
      </c>
    </row>
    <row r="13" spans="1:4" x14ac:dyDescent="0.3">
      <c r="A13" s="20" t="s">
        <v>85</v>
      </c>
      <c r="B13" s="22">
        <v>33443</v>
      </c>
      <c r="C13" s="20">
        <v>31</v>
      </c>
      <c r="D13" s="20" t="s">
        <v>81</v>
      </c>
    </row>
    <row r="14" spans="1:4" x14ac:dyDescent="0.3">
      <c r="A14" s="20" t="s">
        <v>86</v>
      </c>
      <c r="B14" s="22">
        <v>35230</v>
      </c>
      <c r="C14" s="20">
        <v>26</v>
      </c>
      <c r="D14" s="20" t="s">
        <v>81</v>
      </c>
    </row>
    <row r="15" spans="1:4" x14ac:dyDescent="0.3">
      <c r="A15" s="20" t="s">
        <v>87</v>
      </c>
      <c r="B15" s="22">
        <v>31215</v>
      </c>
      <c r="C15" s="20">
        <v>37</v>
      </c>
      <c r="D15" s="20" t="s">
        <v>81</v>
      </c>
    </row>
    <row r="16" spans="1:4" x14ac:dyDescent="0.3">
      <c r="A16" s="20" t="s">
        <v>88</v>
      </c>
      <c r="B16" s="22">
        <v>28323</v>
      </c>
      <c r="C16" s="20">
        <v>45</v>
      </c>
      <c r="D16" s="20" t="s">
        <v>81</v>
      </c>
    </row>
    <row r="17" spans="1:4" x14ac:dyDescent="0.3">
      <c r="A17" s="20" t="s">
        <v>89</v>
      </c>
      <c r="B17" s="22">
        <v>32882</v>
      </c>
      <c r="C17" s="20">
        <v>32</v>
      </c>
      <c r="D17" s="20" t="s">
        <v>81</v>
      </c>
    </row>
    <row r="18" spans="1:4" x14ac:dyDescent="0.3">
      <c r="A18" s="20" t="s">
        <v>90</v>
      </c>
      <c r="B18" s="22">
        <v>34029</v>
      </c>
      <c r="C18" s="20">
        <v>29</v>
      </c>
      <c r="D18" s="20" t="s">
        <v>81</v>
      </c>
    </row>
    <row r="19" spans="1:4" x14ac:dyDescent="0.3">
      <c r="A19" s="20" t="s">
        <v>91</v>
      </c>
      <c r="B19" s="22">
        <v>30623</v>
      </c>
      <c r="C19" s="20">
        <v>39</v>
      </c>
      <c r="D19" s="20" t="s">
        <v>92</v>
      </c>
    </row>
    <row r="20" spans="1:4" x14ac:dyDescent="0.3">
      <c r="A20" s="20" t="s">
        <v>93</v>
      </c>
      <c r="B20" s="22">
        <v>32678</v>
      </c>
      <c r="C20" s="20">
        <v>33</v>
      </c>
      <c r="D20" s="20" t="s">
        <v>94</v>
      </c>
    </row>
    <row r="21" spans="1:4" x14ac:dyDescent="0.3">
      <c r="A21" s="20" t="s">
        <v>95</v>
      </c>
      <c r="B21" s="22">
        <v>31948</v>
      </c>
      <c r="C21" s="20">
        <v>35</v>
      </c>
      <c r="D21" s="20" t="s">
        <v>94</v>
      </c>
    </row>
    <row r="22" spans="1:4" x14ac:dyDescent="0.3">
      <c r="A22" s="20" t="s">
        <v>96</v>
      </c>
      <c r="B22" s="22">
        <v>30808</v>
      </c>
      <c r="C22" s="20">
        <v>38</v>
      </c>
      <c r="D22" s="20" t="s">
        <v>97</v>
      </c>
    </row>
    <row r="23" spans="1:4" x14ac:dyDescent="0.3">
      <c r="A23" s="20" t="s">
        <v>98</v>
      </c>
      <c r="B23" s="22">
        <v>22642</v>
      </c>
      <c r="C23" s="20">
        <v>61</v>
      </c>
      <c r="D23" s="20" t="s">
        <v>99</v>
      </c>
    </row>
    <row r="24" spans="1:4" x14ac:dyDescent="0.3">
      <c r="A24" s="20" t="s">
        <v>100</v>
      </c>
      <c r="B24" s="22">
        <v>23769</v>
      </c>
      <c r="C24" s="20">
        <v>57</v>
      </c>
      <c r="D24" s="20" t="s">
        <v>99</v>
      </c>
    </row>
    <row r="25" spans="1:4" x14ac:dyDescent="0.3">
      <c r="A25" s="20" t="s">
        <v>101</v>
      </c>
      <c r="B25" s="22">
        <v>23986</v>
      </c>
      <c r="C25" s="20">
        <v>57</v>
      </c>
      <c r="D25" s="20" t="s">
        <v>99</v>
      </c>
    </row>
    <row r="26" spans="1:4" x14ac:dyDescent="0.3">
      <c r="A26" s="20" t="s">
        <v>102</v>
      </c>
      <c r="B26" s="22">
        <v>31541</v>
      </c>
      <c r="C26" s="20">
        <v>36</v>
      </c>
      <c r="D26" s="20" t="s">
        <v>99</v>
      </c>
    </row>
    <row r="27" spans="1:4" x14ac:dyDescent="0.3">
      <c r="A27" s="20" t="s">
        <v>103</v>
      </c>
      <c r="B27" s="22">
        <v>19973</v>
      </c>
      <c r="C27" s="20">
        <v>68</v>
      </c>
      <c r="D27" s="20" t="s">
        <v>99</v>
      </c>
    </row>
    <row r="28" spans="1:4" x14ac:dyDescent="0.3">
      <c r="A28" s="20" t="s">
        <v>104</v>
      </c>
      <c r="B28" s="22">
        <v>29874</v>
      </c>
      <c r="C28" s="20">
        <v>41</v>
      </c>
      <c r="D28" s="20" t="s">
        <v>99</v>
      </c>
    </row>
    <row r="29" spans="1:4" x14ac:dyDescent="0.3">
      <c r="A29" s="20" t="s">
        <v>105</v>
      </c>
      <c r="B29" s="22">
        <v>35959</v>
      </c>
      <c r="C29" s="20">
        <v>24</v>
      </c>
      <c r="D29" s="20" t="s">
        <v>99</v>
      </c>
    </row>
    <row r="30" spans="1:4" x14ac:dyDescent="0.3">
      <c r="A30" s="20" t="s">
        <v>106</v>
      </c>
      <c r="B30" s="22">
        <v>27624</v>
      </c>
      <c r="C30" s="20">
        <v>47</v>
      </c>
      <c r="D30" s="20" t="s">
        <v>99</v>
      </c>
    </row>
    <row r="31" spans="1:4" x14ac:dyDescent="0.3">
      <c r="A31" s="20" t="s">
        <v>107</v>
      </c>
      <c r="B31" s="22">
        <v>27794</v>
      </c>
      <c r="C31" s="20">
        <v>46</v>
      </c>
      <c r="D31" s="20" t="s">
        <v>99</v>
      </c>
    </row>
    <row r="32" spans="1:4" x14ac:dyDescent="0.3">
      <c r="A32" s="20" t="s">
        <v>108</v>
      </c>
      <c r="B32" s="22">
        <v>35435</v>
      </c>
      <c r="C32" s="20">
        <v>25</v>
      </c>
      <c r="D32" s="20" t="s">
        <v>72</v>
      </c>
    </row>
    <row r="33" spans="1:4" x14ac:dyDescent="0.3">
      <c r="A33" s="20" t="s">
        <v>109</v>
      </c>
      <c r="B33" s="22">
        <v>21212</v>
      </c>
      <c r="C33" s="20">
        <v>64</v>
      </c>
      <c r="D33" s="20" t="s">
        <v>72</v>
      </c>
    </row>
    <row r="34" spans="1:4" x14ac:dyDescent="0.3">
      <c r="A34" s="20" t="s">
        <v>110</v>
      </c>
      <c r="B34" s="22">
        <v>33678</v>
      </c>
      <c r="C34" s="20">
        <v>30</v>
      </c>
      <c r="D34" s="20" t="s">
        <v>72</v>
      </c>
    </row>
    <row r="35" spans="1:4" x14ac:dyDescent="0.3">
      <c r="A35" s="20" t="s">
        <v>111</v>
      </c>
      <c r="B35" s="22">
        <v>36543</v>
      </c>
      <c r="C35" s="20">
        <v>22</v>
      </c>
      <c r="D35" s="20" t="s">
        <v>72</v>
      </c>
    </row>
    <row r="36" spans="1:4" x14ac:dyDescent="0.3">
      <c r="A36" s="20" t="s">
        <v>112</v>
      </c>
      <c r="B36" s="22">
        <v>32016</v>
      </c>
      <c r="C36" s="20">
        <v>35</v>
      </c>
      <c r="D36" s="20" t="s">
        <v>72</v>
      </c>
    </row>
    <row r="37" spans="1:4" x14ac:dyDescent="0.3">
      <c r="A37" s="20" t="s">
        <v>113</v>
      </c>
      <c r="B37" s="22">
        <v>37735</v>
      </c>
      <c r="C37" s="20">
        <v>19</v>
      </c>
      <c r="D37" s="20" t="s">
        <v>72</v>
      </c>
    </row>
    <row r="38" spans="1:4" x14ac:dyDescent="0.3">
      <c r="A38" s="20" t="s">
        <v>114</v>
      </c>
      <c r="B38" s="22">
        <v>23988</v>
      </c>
      <c r="C38" s="20">
        <v>57</v>
      </c>
      <c r="D38" s="20" t="s">
        <v>81</v>
      </c>
    </row>
    <row r="39" spans="1:4" x14ac:dyDescent="0.3">
      <c r="A39" s="20" t="s">
        <v>115</v>
      </c>
      <c r="B39" s="22">
        <v>36724</v>
      </c>
      <c r="C39" s="20">
        <v>22</v>
      </c>
      <c r="D39" s="20" t="s">
        <v>81</v>
      </c>
    </row>
    <row r="40" spans="1:4" x14ac:dyDescent="0.3">
      <c r="A40" s="20" t="s">
        <v>116</v>
      </c>
      <c r="B40" s="22">
        <v>22477</v>
      </c>
      <c r="C40" s="20">
        <v>61</v>
      </c>
      <c r="D40" s="20" t="s">
        <v>81</v>
      </c>
    </row>
    <row r="41" spans="1:4" x14ac:dyDescent="0.3">
      <c r="A41" s="20" t="s">
        <v>117</v>
      </c>
      <c r="B41" s="22">
        <v>32159</v>
      </c>
      <c r="C41" s="20">
        <v>34</v>
      </c>
      <c r="D41" s="20" t="s">
        <v>81</v>
      </c>
    </row>
    <row r="42" spans="1:4" x14ac:dyDescent="0.3">
      <c r="A42" s="20" t="s">
        <v>118</v>
      </c>
      <c r="B42" s="22">
        <v>35481</v>
      </c>
      <c r="C42" s="20">
        <v>25</v>
      </c>
      <c r="D42" s="20" t="s">
        <v>81</v>
      </c>
    </row>
    <row r="43" spans="1:4" x14ac:dyDescent="0.3">
      <c r="A43" s="20" t="s">
        <v>119</v>
      </c>
      <c r="B43" s="22">
        <v>37494</v>
      </c>
      <c r="C43" s="20">
        <v>20</v>
      </c>
      <c r="D43" s="20" t="s">
        <v>81</v>
      </c>
    </row>
    <row r="44" spans="1:4" x14ac:dyDescent="0.3">
      <c r="A44" s="20" t="s">
        <v>120</v>
      </c>
      <c r="B44" s="22">
        <v>38161</v>
      </c>
      <c r="C44" s="20">
        <v>18</v>
      </c>
      <c r="D44" s="20" t="s">
        <v>121</v>
      </c>
    </row>
    <row r="45" spans="1:4" x14ac:dyDescent="0.3">
      <c r="A45" s="20" t="s">
        <v>122</v>
      </c>
      <c r="B45" s="22">
        <v>22632</v>
      </c>
      <c r="C45" s="20">
        <v>61</v>
      </c>
      <c r="D45" s="20" t="s">
        <v>92</v>
      </c>
    </row>
    <row r="46" spans="1:4" x14ac:dyDescent="0.3">
      <c r="A46" s="20" t="s">
        <v>123</v>
      </c>
      <c r="B46" s="22">
        <v>20869</v>
      </c>
      <c r="C46" s="20">
        <v>65</v>
      </c>
      <c r="D46" s="20" t="s">
        <v>92</v>
      </c>
    </row>
    <row r="47" spans="1:4" x14ac:dyDescent="0.3">
      <c r="A47" s="20" t="s">
        <v>124</v>
      </c>
      <c r="B47" s="22">
        <v>33371</v>
      </c>
      <c r="C47" s="20">
        <v>31</v>
      </c>
      <c r="D47" s="20" t="s">
        <v>92</v>
      </c>
    </row>
    <row r="48" spans="1:4" x14ac:dyDescent="0.3">
      <c r="A48" s="20" t="s">
        <v>125</v>
      </c>
      <c r="B48" s="22">
        <v>38513</v>
      </c>
      <c r="C48" s="20">
        <v>17</v>
      </c>
      <c r="D48" s="20" t="s">
        <v>94</v>
      </c>
    </row>
    <row r="49" spans="1:4" x14ac:dyDescent="0.3">
      <c r="A49" s="20" t="s">
        <v>126</v>
      </c>
      <c r="B49" s="22">
        <v>35255</v>
      </c>
      <c r="C49" s="20">
        <v>26</v>
      </c>
      <c r="D49" s="20" t="s">
        <v>94</v>
      </c>
    </row>
    <row r="50" spans="1:4" x14ac:dyDescent="0.3">
      <c r="A50" s="20" t="s">
        <v>127</v>
      </c>
      <c r="B50" s="22">
        <v>29694</v>
      </c>
      <c r="C50" s="20">
        <v>41</v>
      </c>
      <c r="D50" s="20" t="s">
        <v>97</v>
      </c>
    </row>
    <row r="51" spans="1:4" x14ac:dyDescent="0.3">
      <c r="A51" s="20" t="s">
        <v>128</v>
      </c>
      <c r="B51" s="22">
        <v>39370</v>
      </c>
      <c r="C51" s="20">
        <v>15</v>
      </c>
      <c r="D51" s="20" t="s">
        <v>97</v>
      </c>
    </row>
    <row r="52" spans="1:4" x14ac:dyDescent="0.3">
      <c r="A52" s="20" t="s">
        <v>129</v>
      </c>
      <c r="B52" s="22">
        <v>21841</v>
      </c>
      <c r="C52" s="20">
        <v>63</v>
      </c>
      <c r="D52" s="20" t="s">
        <v>130</v>
      </c>
    </row>
    <row r="53" spans="1:4" x14ac:dyDescent="0.3">
      <c r="A53" s="20" t="s">
        <v>131</v>
      </c>
      <c r="B53" s="22">
        <v>24619</v>
      </c>
      <c r="C53" s="20">
        <v>55</v>
      </c>
      <c r="D53" s="20" t="s">
        <v>130</v>
      </c>
    </row>
    <row r="54" spans="1:4" x14ac:dyDescent="0.3">
      <c r="A54" s="20" t="s">
        <v>132</v>
      </c>
      <c r="B54" s="22">
        <v>26842</v>
      </c>
      <c r="C54" s="20">
        <v>49</v>
      </c>
      <c r="D54" s="20" t="s">
        <v>99</v>
      </c>
    </row>
    <row r="55" spans="1:4" x14ac:dyDescent="0.3">
      <c r="A55" s="20" t="s">
        <v>133</v>
      </c>
      <c r="B55" s="22">
        <v>35161</v>
      </c>
      <c r="C55" s="20">
        <v>26</v>
      </c>
      <c r="D55" s="20" t="s">
        <v>99</v>
      </c>
    </row>
    <row r="56" spans="1:4" x14ac:dyDescent="0.3">
      <c r="A56" s="20" t="s">
        <v>134</v>
      </c>
      <c r="B56" s="22">
        <v>29917</v>
      </c>
      <c r="C56" s="20">
        <v>41</v>
      </c>
      <c r="D56" s="20" t="s">
        <v>99</v>
      </c>
    </row>
    <row r="57" spans="1:4" x14ac:dyDescent="0.3">
      <c r="A57" s="20" t="s">
        <v>135</v>
      </c>
      <c r="B57" s="22">
        <v>20830</v>
      </c>
      <c r="C57" s="20">
        <v>65</v>
      </c>
      <c r="D57" s="20" t="s">
        <v>99</v>
      </c>
    </row>
    <row r="58" spans="1:4" x14ac:dyDescent="0.3">
      <c r="A58" s="20" t="s">
        <v>136</v>
      </c>
      <c r="B58" s="22">
        <v>23875</v>
      </c>
      <c r="C58" s="20">
        <v>57</v>
      </c>
      <c r="D58" s="20" t="s">
        <v>99</v>
      </c>
    </row>
    <row r="59" spans="1:4" x14ac:dyDescent="0.3">
      <c r="A59" s="20" t="s">
        <v>137</v>
      </c>
      <c r="B59" s="22">
        <v>28917</v>
      </c>
      <c r="C59" s="20">
        <v>43</v>
      </c>
      <c r="D59" s="20" t="s">
        <v>99</v>
      </c>
    </row>
    <row r="60" spans="1:4" x14ac:dyDescent="0.3">
      <c r="A60" s="20" t="s">
        <v>138</v>
      </c>
      <c r="B60" s="22">
        <v>30090</v>
      </c>
      <c r="C60" s="20">
        <v>40</v>
      </c>
      <c r="D60" s="20" t="s">
        <v>99</v>
      </c>
    </row>
    <row r="61" spans="1:4" x14ac:dyDescent="0.3">
      <c r="A61" s="20" t="s">
        <v>139</v>
      </c>
      <c r="B61" s="22">
        <v>27984</v>
      </c>
      <c r="C61" s="20">
        <v>46</v>
      </c>
      <c r="D61" s="20" t="s">
        <v>99</v>
      </c>
    </row>
    <row r="62" spans="1:4" x14ac:dyDescent="0.3">
      <c r="A62" s="20" t="s">
        <v>140</v>
      </c>
      <c r="B62" s="22">
        <v>34214</v>
      </c>
      <c r="C62" s="20">
        <v>29</v>
      </c>
      <c r="D62" s="20" t="s">
        <v>99</v>
      </c>
    </row>
    <row r="63" spans="1:4" x14ac:dyDescent="0.3">
      <c r="A63" s="20" t="s">
        <v>141</v>
      </c>
      <c r="B63" s="22">
        <v>20663</v>
      </c>
      <c r="C63" s="20">
        <v>66</v>
      </c>
      <c r="D63" s="20" t="s">
        <v>99</v>
      </c>
    </row>
    <row r="64" spans="1:4" x14ac:dyDescent="0.3">
      <c r="A64" s="20" t="s">
        <v>142</v>
      </c>
      <c r="B64" s="22">
        <v>33035</v>
      </c>
      <c r="C64" s="20">
        <v>32</v>
      </c>
      <c r="D64" s="20" t="s">
        <v>99</v>
      </c>
    </row>
    <row r="65" spans="1:4" x14ac:dyDescent="0.3">
      <c r="A65" s="20" t="s">
        <v>143</v>
      </c>
      <c r="B65" s="22">
        <v>24602</v>
      </c>
      <c r="C65" s="20">
        <v>55</v>
      </c>
      <c r="D65" s="20" t="s">
        <v>99</v>
      </c>
    </row>
    <row r="66" spans="1:4" x14ac:dyDescent="0.3">
      <c r="A66" s="20" t="s">
        <v>144</v>
      </c>
      <c r="B66" s="22">
        <v>22086</v>
      </c>
      <c r="C66" s="20">
        <v>62</v>
      </c>
      <c r="D66" s="20" t="s">
        <v>72</v>
      </c>
    </row>
    <row r="67" spans="1:4" x14ac:dyDescent="0.3">
      <c r="A67" s="20" t="s">
        <v>145</v>
      </c>
      <c r="B67" s="22">
        <v>25091</v>
      </c>
      <c r="C67" s="20">
        <v>54</v>
      </c>
      <c r="D67" s="20" t="s">
        <v>72</v>
      </c>
    </row>
    <row r="68" spans="1:4" x14ac:dyDescent="0.3">
      <c r="A68" s="20" t="s">
        <v>146</v>
      </c>
      <c r="B68" s="22">
        <v>36064</v>
      </c>
      <c r="C68" s="20">
        <v>24</v>
      </c>
      <c r="D68" s="20" t="s">
        <v>72</v>
      </c>
    </row>
    <row r="69" spans="1:4" x14ac:dyDescent="0.3">
      <c r="A69" s="20" t="s">
        <v>147</v>
      </c>
      <c r="B69" s="22">
        <v>34653</v>
      </c>
      <c r="C69" s="20">
        <v>28</v>
      </c>
      <c r="D69" s="20" t="s">
        <v>81</v>
      </c>
    </row>
    <row r="70" spans="1:4" x14ac:dyDescent="0.3">
      <c r="A70" s="20" t="s">
        <v>148</v>
      </c>
      <c r="B70" s="22">
        <v>27023</v>
      </c>
      <c r="C70" s="20">
        <v>49</v>
      </c>
      <c r="D70" s="20" t="s">
        <v>81</v>
      </c>
    </row>
    <row r="71" spans="1:4" x14ac:dyDescent="0.3">
      <c r="A71" s="20" t="s">
        <v>149</v>
      </c>
      <c r="B71" s="22">
        <v>37198</v>
      </c>
      <c r="C71" s="20">
        <v>21</v>
      </c>
      <c r="D71" s="20" t="s">
        <v>81</v>
      </c>
    </row>
    <row r="72" spans="1:4" x14ac:dyDescent="0.3">
      <c r="A72" s="20" t="s">
        <v>150</v>
      </c>
      <c r="B72" s="22">
        <v>34011</v>
      </c>
      <c r="C72" s="20">
        <v>29</v>
      </c>
      <c r="D72" s="20" t="s">
        <v>81</v>
      </c>
    </row>
    <row r="73" spans="1:4" x14ac:dyDescent="0.3">
      <c r="A73" s="20" t="s">
        <v>151</v>
      </c>
      <c r="B73" s="22">
        <v>26107</v>
      </c>
      <c r="C73" s="20">
        <v>51</v>
      </c>
      <c r="D73" s="20" t="s">
        <v>92</v>
      </c>
    </row>
    <row r="74" spans="1:4" x14ac:dyDescent="0.3">
      <c r="A74" s="20" t="s">
        <v>152</v>
      </c>
      <c r="B74" s="22">
        <v>20555</v>
      </c>
      <c r="C74" s="20">
        <v>66</v>
      </c>
      <c r="D74" s="20" t="s">
        <v>94</v>
      </c>
    </row>
    <row r="75" spans="1:4" x14ac:dyDescent="0.3">
      <c r="A75" s="20" t="s">
        <v>153</v>
      </c>
      <c r="B75" s="22">
        <v>17893</v>
      </c>
      <c r="C75" s="20">
        <v>74</v>
      </c>
      <c r="D75" s="20" t="s">
        <v>94</v>
      </c>
    </row>
    <row r="76" spans="1:4" x14ac:dyDescent="0.3">
      <c r="A76" s="20" t="s">
        <v>154</v>
      </c>
      <c r="B76" s="22">
        <v>30576</v>
      </c>
      <c r="C76" s="20">
        <v>39</v>
      </c>
      <c r="D76" s="20" t="s">
        <v>97</v>
      </c>
    </row>
    <row r="77" spans="1:4" x14ac:dyDescent="0.3">
      <c r="A77" s="20" t="s">
        <v>155</v>
      </c>
      <c r="B77" s="22">
        <v>31809</v>
      </c>
      <c r="C77" s="20">
        <v>35</v>
      </c>
      <c r="D77" s="20" t="s">
        <v>130</v>
      </c>
    </row>
    <row r="78" spans="1:4" x14ac:dyDescent="0.3">
      <c r="A78" s="20" t="s">
        <v>156</v>
      </c>
      <c r="B78" s="22">
        <v>27630</v>
      </c>
      <c r="C78" s="20">
        <v>47</v>
      </c>
      <c r="D78" s="20" t="s">
        <v>99</v>
      </c>
    </row>
    <row r="79" spans="1:4" x14ac:dyDescent="0.3">
      <c r="A79" s="20" t="s">
        <v>157</v>
      </c>
      <c r="B79" s="22">
        <v>29917</v>
      </c>
      <c r="C79" s="20">
        <v>41</v>
      </c>
      <c r="D79" s="20" t="s">
        <v>99</v>
      </c>
    </row>
    <row r="80" spans="1:4" x14ac:dyDescent="0.3">
      <c r="A80" s="20" t="s">
        <v>158</v>
      </c>
      <c r="B80" s="22">
        <v>30183</v>
      </c>
      <c r="C80" s="20">
        <v>40</v>
      </c>
      <c r="D80" s="20" t="s">
        <v>99</v>
      </c>
    </row>
    <row r="81" spans="1:4" x14ac:dyDescent="0.3">
      <c r="A81" s="20" t="s">
        <v>159</v>
      </c>
      <c r="B81" s="22">
        <v>28268</v>
      </c>
      <c r="C81" s="20">
        <v>45</v>
      </c>
      <c r="D81" s="20" t="s">
        <v>99</v>
      </c>
    </row>
    <row r="82" spans="1:4" x14ac:dyDescent="0.3">
      <c r="A82" s="20" t="s">
        <v>160</v>
      </c>
      <c r="B82" s="22">
        <v>20864</v>
      </c>
      <c r="C82" s="20">
        <v>65</v>
      </c>
      <c r="D82" s="20" t="s">
        <v>99</v>
      </c>
    </row>
    <row r="83" spans="1:4" x14ac:dyDescent="0.3">
      <c r="A83" s="20" t="s">
        <v>161</v>
      </c>
      <c r="B83" s="22">
        <v>17923</v>
      </c>
      <c r="C83" s="20">
        <v>73</v>
      </c>
      <c r="D83" s="20" t="s">
        <v>99</v>
      </c>
    </row>
    <row r="84" spans="1:4" x14ac:dyDescent="0.3">
      <c r="A84" s="20" t="s">
        <v>162</v>
      </c>
      <c r="B84" s="22">
        <v>33895</v>
      </c>
      <c r="C84" s="20">
        <v>30</v>
      </c>
      <c r="D84" s="20" t="s">
        <v>99</v>
      </c>
    </row>
    <row r="85" spans="1:4" x14ac:dyDescent="0.3">
      <c r="A85" s="20" t="s">
        <v>163</v>
      </c>
      <c r="B85" s="22">
        <v>18433</v>
      </c>
      <c r="C85" s="20">
        <v>72</v>
      </c>
      <c r="D85" s="20" t="s">
        <v>99</v>
      </c>
    </row>
    <row r="86" spans="1:4" x14ac:dyDescent="0.3">
      <c r="A86" s="20" t="s">
        <v>164</v>
      </c>
      <c r="B86" s="22">
        <v>22683</v>
      </c>
      <c r="C86" s="20">
        <v>60</v>
      </c>
      <c r="D86" s="20" t="s">
        <v>99</v>
      </c>
    </row>
    <row r="87" spans="1:4" x14ac:dyDescent="0.3">
      <c r="A87" s="20" t="s">
        <v>165</v>
      </c>
      <c r="B87" s="22">
        <v>23015</v>
      </c>
      <c r="C87" s="20">
        <v>59</v>
      </c>
      <c r="D87" s="20" t="s">
        <v>99</v>
      </c>
    </row>
    <row r="88" spans="1:4" x14ac:dyDescent="0.3">
      <c r="A88" s="20" t="s">
        <v>166</v>
      </c>
      <c r="B88" s="22">
        <v>30144</v>
      </c>
      <c r="C88" s="20">
        <v>40</v>
      </c>
      <c r="D88" s="20" t="s">
        <v>99</v>
      </c>
    </row>
    <row r="89" spans="1:4" x14ac:dyDescent="0.3">
      <c r="A89" s="20" t="s">
        <v>167</v>
      </c>
      <c r="B89" s="22">
        <v>34042</v>
      </c>
      <c r="C89" s="20">
        <v>29</v>
      </c>
      <c r="D89" s="20" t="s">
        <v>72</v>
      </c>
    </row>
    <row r="90" spans="1:4" x14ac:dyDescent="0.3">
      <c r="A90" s="20" t="s">
        <v>168</v>
      </c>
      <c r="B90" s="22">
        <v>35200</v>
      </c>
      <c r="C90" s="20">
        <v>26</v>
      </c>
      <c r="D90" s="20" t="s">
        <v>72</v>
      </c>
    </row>
    <row r="91" spans="1:4" x14ac:dyDescent="0.3">
      <c r="A91" s="20" t="s">
        <v>169</v>
      </c>
      <c r="B91" s="22">
        <v>32149</v>
      </c>
      <c r="C91" s="20">
        <v>34</v>
      </c>
      <c r="D91" s="20" t="s">
        <v>72</v>
      </c>
    </row>
    <row r="92" spans="1:4" x14ac:dyDescent="0.3">
      <c r="A92" s="20" t="s">
        <v>170</v>
      </c>
      <c r="B92" s="22">
        <v>36912</v>
      </c>
      <c r="C92" s="20">
        <v>21</v>
      </c>
      <c r="D92" s="20" t="s">
        <v>77</v>
      </c>
    </row>
    <row r="93" spans="1:4" x14ac:dyDescent="0.3">
      <c r="A93" s="20" t="s">
        <v>171</v>
      </c>
      <c r="B93" s="22">
        <v>34748</v>
      </c>
      <c r="C93" s="20">
        <v>27</v>
      </c>
      <c r="D93" s="20" t="s">
        <v>77</v>
      </c>
    </row>
    <row r="94" spans="1:4" x14ac:dyDescent="0.3">
      <c r="A94" s="20" t="s">
        <v>172</v>
      </c>
      <c r="B94" s="22">
        <v>17207</v>
      </c>
      <c r="C94" s="20">
        <v>75</v>
      </c>
      <c r="D94" s="20" t="s">
        <v>77</v>
      </c>
    </row>
    <row r="95" spans="1:4" x14ac:dyDescent="0.3">
      <c r="A95" s="20" t="s">
        <v>173</v>
      </c>
      <c r="B95" s="22">
        <v>37733</v>
      </c>
      <c r="C95" s="20">
        <v>19</v>
      </c>
      <c r="D95" s="20" t="s">
        <v>81</v>
      </c>
    </row>
    <row r="96" spans="1:4" x14ac:dyDescent="0.3">
      <c r="A96" s="20" t="s">
        <v>174</v>
      </c>
      <c r="B96" s="22">
        <v>23788</v>
      </c>
      <c r="C96" s="20">
        <v>57</v>
      </c>
      <c r="D96" s="20" t="s">
        <v>81</v>
      </c>
    </row>
    <row r="97" spans="1:4" x14ac:dyDescent="0.3">
      <c r="A97" s="20" t="s">
        <v>175</v>
      </c>
      <c r="B97" s="22">
        <v>28949</v>
      </c>
      <c r="C97" s="20">
        <v>43</v>
      </c>
      <c r="D97" s="20" t="s">
        <v>81</v>
      </c>
    </row>
    <row r="98" spans="1:4" x14ac:dyDescent="0.3">
      <c r="A98" s="20" t="s">
        <v>176</v>
      </c>
      <c r="B98" s="22">
        <v>24892</v>
      </c>
      <c r="C98" s="20">
        <v>54</v>
      </c>
      <c r="D98" s="20" t="s">
        <v>81</v>
      </c>
    </row>
    <row r="99" spans="1:4" x14ac:dyDescent="0.3">
      <c r="A99" s="20" t="s">
        <v>177</v>
      </c>
      <c r="B99" s="22">
        <v>29952</v>
      </c>
      <c r="C99" s="20">
        <v>40</v>
      </c>
      <c r="D99" s="20" t="s">
        <v>92</v>
      </c>
    </row>
    <row r="100" spans="1:4" x14ac:dyDescent="0.3">
      <c r="A100" s="20" t="s">
        <v>178</v>
      </c>
      <c r="B100" s="22">
        <v>21827</v>
      </c>
      <c r="C100" s="20">
        <v>63</v>
      </c>
      <c r="D100" s="20" t="s">
        <v>92</v>
      </c>
    </row>
    <row r="101" spans="1:4" x14ac:dyDescent="0.3">
      <c r="A101" s="20" t="s">
        <v>179</v>
      </c>
      <c r="B101" s="22">
        <v>20463</v>
      </c>
      <c r="C101" s="20">
        <v>66</v>
      </c>
      <c r="D101" s="20" t="s">
        <v>94</v>
      </c>
    </row>
    <row r="102" spans="1:4" x14ac:dyDescent="0.3">
      <c r="A102" s="20" t="s">
        <v>180</v>
      </c>
      <c r="B102" s="22">
        <v>38090</v>
      </c>
      <c r="C102" s="20">
        <v>18</v>
      </c>
      <c r="D102" s="20" t="s">
        <v>97</v>
      </c>
    </row>
    <row r="103" spans="1:4" x14ac:dyDescent="0.3">
      <c r="A103" s="20" t="s">
        <v>181</v>
      </c>
      <c r="B103" s="22">
        <v>32755</v>
      </c>
      <c r="C103" s="20">
        <v>33</v>
      </c>
      <c r="D103" s="20" t="s">
        <v>97</v>
      </c>
    </row>
    <row r="104" spans="1:4" x14ac:dyDescent="0.3">
      <c r="A104" s="20" t="s">
        <v>182</v>
      </c>
      <c r="B104" s="22">
        <v>38771</v>
      </c>
      <c r="C104" s="20">
        <v>16</v>
      </c>
      <c r="D104" s="20" t="s">
        <v>97</v>
      </c>
    </row>
    <row r="105" spans="1:4" x14ac:dyDescent="0.3">
      <c r="A105" s="20" t="s">
        <v>183</v>
      </c>
      <c r="B105" s="22">
        <v>31080</v>
      </c>
      <c r="C105" s="20">
        <v>37</v>
      </c>
      <c r="D105" s="20" t="s">
        <v>184</v>
      </c>
    </row>
    <row r="106" spans="1:4" x14ac:dyDescent="0.3">
      <c r="A106" s="20" t="s">
        <v>185</v>
      </c>
      <c r="B106" s="22">
        <v>36146</v>
      </c>
      <c r="C106" s="20">
        <v>24</v>
      </c>
      <c r="D106" s="20" t="s">
        <v>130</v>
      </c>
    </row>
    <row r="107" spans="1:4" x14ac:dyDescent="0.3">
      <c r="A107" s="20" t="s">
        <v>186</v>
      </c>
      <c r="B107" s="22">
        <v>29579</v>
      </c>
      <c r="C107" s="20">
        <v>42</v>
      </c>
      <c r="D107" s="20" t="s">
        <v>130</v>
      </c>
    </row>
    <row r="108" spans="1:4" x14ac:dyDescent="0.3">
      <c r="A108" s="20" t="s">
        <v>187</v>
      </c>
      <c r="B108" s="22">
        <v>37454</v>
      </c>
      <c r="C108" s="20">
        <v>20</v>
      </c>
      <c r="D108" s="20" t="s">
        <v>99</v>
      </c>
    </row>
    <row r="109" spans="1:4" x14ac:dyDescent="0.3">
      <c r="A109" s="20" t="s">
        <v>188</v>
      </c>
      <c r="B109" s="22">
        <v>31256</v>
      </c>
      <c r="C109" s="20">
        <v>37</v>
      </c>
      <c r="D109" s="20" t="s">
        <v>99</v>
      </c>
    </row>
    <row r="110" spans="1:4" x14ac:dyDescent="0.3">
      <c r="A110" s="20" t="s">
        <v>189</v>
      </c>
      <c r="B110" s="22">
        <v>24444</v>
      </c>
      <c r="C110" s="20">
        <v>56</v>
      </c>
      <c r="D110" s="20" t="s">
        <v>99</v>
      </c>
    </row>
    <row r="111" spans="1:4" x14ac:dyDescent="0.3">
      <c r="A111" s="20" t="s">
        <v>190</v>
      </c>
      <c r="B111" s="22">
        <v>37429</v>
      </c>
      <c r="C111" s="20">
        <v>20</v>
      </c>
      <c r="D111" s="20" t="s">
        <v>99</v>
      </c>
    </row>
    <row r="112" spans="1:4" x14ac:dyDescent="0.3">
      <c r="A112" s="20" t="s">
        <v>191</v>
      </c>
      <c r="B112" s="22">
        <v>18422</v>
      </c>
      <c r="C112" s="20">
        <v>72</v>
      </c>
      <c r="D112" s="20" t="s">
        <v>99</v>
      </c>
    </row>
    <row r="113" spans="1:4" x14ac:dyDescent="0.3">
      <c r="A113" s="20" t="s">
        <v>192</v>
      </c>
      <c r="B113" s="22">
        <v>34761</v>
      </c>
      <c r="C113" s="20">
        <v>27</v>
      </c>
      <c r="D113" s="20" t="s">
        <v>72</v>
      </c>
    </row>
    <row r="114" spans="1:4" x14ac:dyDescent="0.3">
      <c r="A114" s="20" t="s">
        <v>193</v>
      </c>
      <c r="B114" s="22">
        <v>29483</v>
      </c>
      <c r="C114" s="20">
        <v>42</v>
      </c>
      <c r="D114" s="20" t="s">
        <v>77</v>
      </c>
    </row>
    <row r="115" spans="1:4" x14ac:dyDescent="0.3">
      <c r="A115" s="20" t="s">
        <v>194</v>
      </c>
      <c r="B115" s="22">
        <v>36377</v>
      </c>
      <c r="C115" s="20">
        <v>23</v>
      </c>
      <c r="D115" s="20" t="s">
        <v>77</v>
      </c>
    </row>
    <row r="116" spans="1:4" x14ac:dyDescent="0.3">
      <c r="A116" s="20" t="s">
        <v>195</v>
      </c>
      <c r="B116" s="22">
        <v>26146</v>
      </c>
      <c r="C116" s="20">
        <v>51</v>
      </c>
      <c r="D116" s="20" t="s">
        <v>81</v>
      </c>
    </row>
    <row r="117" spans="1:4" x14ac:dyDescent="0.3">
      <c r="A117" s="20" t="s">
        <v>196</v>
      </c>
      <c r="B117" s="22">
        <v>38920</v>
      </c>
      <c r="C117" s="20">
        <v>16</v>
      </c>
      <c r="D117" s="20" t="s">
        <v>81</v>
      </c>
    </row>
    <row r="118" spans="1:4" x14ac:dyDescent="0.3">
      <c r="A118" s="20" t="s">
        <v>197</v>
      </c>
      <c r="B118" s="22">
        <v>22898</v>
      </c>
      <c r="C118" s="20">
        <v>60</v>
      </c>
      <c r="D118" s="20" t="s">
        <v>121</v>
      </c>
    </row>
    <row r="119" spans="1:4" x14ac:dyDescent="0.3">
      <c r="A119" s="20" t="s">
        <v>198</v>
      </c>
      <c r="B119" s="22">
        <v>19954</v>
      </c>
      <c r="C119" s="20">
        <v>68</v>
      </c>
      <c r="D119" s="20" t="s">
        <v>94</v>
      </c>
    </row>
    <row r="120" spans="1:4" x14ac:dyDescent="0.3">
      <c r="A120" s="20" t="s">
        <v>199</v>
      </c>
      <c r="B120" s="22">
        <v>38535</v>
      </c>
      <c r="C120" s="20">
        <v>17</v>
      </c>
      <c r="D120" s="20" t="s">
        <v>94</v>
      </c>
    </row>
    <row r="121" spans="1:4" x14ac:dyDescent="0.3">
      <c r="A121" s="20" t="s">
        <v>200</v>
      </c>
      <c r="B121" s="22">
        <v>19345</v>
      </c>
      <c r="C121" s="20">
        <v>70</v>
      </c>
      <c r="D121" s="20" t="s">
        <v>94</v>
      </c>
    </row>
    <row r="122" spans="1:4" x14ac:dyDescent="0.3">
      <c r="A122" s="20" t="s">
        <v>201</v>
      </c>
      <c r="B122" s="22">
        <v>26393</v>
      </c>
      <c r="C122" s="20">
        <v>50</v>
      </c>
      <c r="D122" s="20" t="s">
        <v>97</v>
      </c>
    </row>
    <row r="123" spans="1:4" x14ac:dyDescent="0.3">
      <c r="A123" s="20" t="s">
        <v>202</v>
      </c>
      <c r="B123" s="22">
        <v>36506</v>
      </c>
      <c r="C123" s="20">
        <v>23</v>
      </c>
      <c r="D123" s="20" t="s">
        <v>97</v>
      </c>
    </row>
    <row r="124" spans="1:4" x14ac:dyDescent="0.3">
      <c r="A124" s="20" t="s">
        <v>203</v>
      </c>
      <c r="B124" s="22">
        <v>36538</v>
      </c>
      <c r="C124" s="20">
        <v>22</v>
      </c>
      <c r="D124" s="20" t="s">
        <v>99</v>
      </c>
    </row>
    <row r="125" spans="1:4" x14ac:dyDescent="0.3">
      <c r="A125" s="20" t="s">
        <v>204</v>
      </c>
      <c r="B125" s="22">
        <v>22720</v>
      </c>
      <c r="C125" s="20">
        <v>60</v>
      </c>
      <c r="D125" s="20" t="s">
        <v>99</v>
      </c>
    </row>
    <row r="126" spans="1:4" x14ac:dyDescent="0.3">
      <c r="A126" s="20" t="s">
        <v>205</v>
      </c>
      <c r="B126" s="22">
        <v>37930</v>
      </c>
      <c r="C126" s="20">
        <v>19</v>
      </c>
      <c r="D126" s="20" t="s">
        <v>99</v>
      </c>
    </row>
    <row r="127" spans="1:4" x14ac:dyDescent="0.3">
      <c r="A127" s="20" t="s">
        <v>206</v>
      </c>
      <c r="B127" s="22">
        <v>27923</v>
      </c>
      <c r="C127" s="20">
        <v>46</v>
      </c>
      <c r="D127" s="20" t="s">
        <v>99</v>
      </c>
    </row>
    <row r="128" spans="1:4" x14ac:dyDescent="0.3">
      <c r="A128" s="20" t="s">
        <v>207</v>
      </c>
      <c r="B128" s="22">
        <v>32391</v>
      </c>
      <c r="C128" s="20">
        <v>34</v>
      </c>
      <c r="D128" s="20" t="s">
        <v>99</v>
      </c>
    </row>
    <row r="129" spans="1:4" x14ac:dyDescent="0.3">
      <c r="A129" s="20" t="s">
        <v>208</v>
      </c>
      <c r="B129" s="22">
        <v>30106</v>
      </c>
      <c r="C129" s="20">
        <v>40</v>
      </c>
      <c r="D129" s="20" t="s">
        <v>99</v>
      </c>
    </row>
    <row r="130" spans="1:4" x14ac:dyDescent="0.3">
      <c r="A130" s="20" t="s">
        <v>209</v>
      </c>
      <c r="B130" s="22">
        <v>19190</v>
      </c>
      <c r="C130" s="20">
        <v>70</v>
      </c>
      <c r="D130" s="20" t="s">
        <v>99</v>
      </c>
    </row>
    <row r="131" spans="1:4" x14ac:dyDescent="0.3">
      <c r="A131" s="20" t="s">
        <v>210</v>
      </c>
      <c r="B131" s="22">
        <v>29924</v>
      </c>
      <c r="C131" s="20">
        <v>41</v>
      </c>
      <c r="D131" s="20" t="s">
        <v>99</v>
      </c>
    </row>
    <row r="132" spans="1:4" x14ac:dyDescent="0.3">
      <c r="A132" s="20" t="s">
        <v>211</v>
      </c>
      <c r="B132" s="22">
        <v>33520</v>
      </c>
      <c r="C132" s="20">
        <v>31</v>
      </c>
      <c r="D132" s="20" t="s">
        <v>99</v>
      </c>
    </row>
    <row r="133" spans="1:4" x14ac:dyDescent="0.3">
      <c r="A133" s="20" t="s">
        <v>212</v>
      </c>
      <c r="B133" s="22">
        <v>29573</v>
      </c>
      <c r="C133" s="20">
        <v>42</v>
      </c>
      <c r="D133" s="20" t="s">
        <v>99</v>
      </c>
    </row>
    <row r="134" spans="1:4" x14ac:dyDescent="0.3">
      <c r="A134" s="20" t="s">
        <v>213</v>
      </c>
      <c r="B134" s="22">
        <v>19797</v>
      </c>
      <c r="C134" s="20">
        <v>68</v>
      </c>
      <c r="D134" s="20" t="s">
        <v>99</v>
      </c>
    </row>
    <row r="135" spans="1:4" x14ac:dyDescent="0.3">
      <c r="A135" s="20" t="s">
        <v>214</v>
      </c>
      <c r="B135" s="22">
        <v>30167</v>
      </c>
      <c r="C135" s="20">
        <v>40</v>
      </c>
      <c r="D135" s="20" t="s">
        <v>99</v>
      </c>
    </row>
    <row r="136" spans="1:4" x14ac:dyDescent="0.3">
      <c r="A136" s="20" t="s">
        <v>215</v>
      </c>
      <c r="B136" s="22">
        <v>29837</v>
      </c>
      <c r="C136" s="20">
        <v>41</v>
      </c>
      <c r="D136" s="20" t="s">
        <v>99</v>
      </c>
    </row>
    <row r="137" spans="1:4" x14ac:dyDescent="0.3">
      <c r="A137" s="20" t="s">
        <v>216</v>
      </c>
      <c r="B137" s="22">
        <v>37336</v>
      </c>
      <c r="C137" s="20">
        <v>20</v>
      </c>
      <c r="D137" s="20" t="s">
        <v>99</v>
      </c>
    </row>
    <row r="138" spans="1:4" x14ac:dyDescent="0.3">
      <c r="A138" s="20" t="s">
        <v>217</v>
      </c>
      <c r="B138" s="22">
        <v>21911</v>
      </c>
      <c r="C138" s="20">
        <v>63</v>
      </c>
      <c r="D138" s="20" t="s">
        <v>99</v>
      </c>
    </row>
    <row r="139" spans="1:4" x14ac:dyDescent="0.3">
      <c r="A139" s="20" t="s">
        <v>218</v>
      </c>
      <c r="B139" s="22">
        <v>25784</v>
      </c>
      <c r="C139" s="20">
        <v>52</v>
      </c>
      <c r="D139" s="20" t="s">
        <v>72</v>
      </c>
    </row>
    <row r="140" spans="1:4" x14ac:dyDescent="0.3">
      <c r="A140" s="20" t="s">
        <v>219</v>
      </c>
      <c r="B140" s="22">
        <v>21851</v>
      </c>
      <c r="C140" s="20">
        <v>63</v>
      </c>
      <c r="D140" s="20" t="s">
        <v>72</v>
      </c>
    </row>
    <row r="141" spans="1:4" x14ac:dyDescent="0.3">
      <c r="A141" s="20" t="s">
        <v>220</v>
      </c>
      <c r="B141" s="22">
        <v>24418</v>
      </c>
      <c r="C141" s="20">
        <v>56</v>
      </c>
      <c r="D141" s="20" t="s">
        <v>77</v>
      </c>
    </row>
    <row r="142" spans="1:4" x14ac:dyDescent="0.3">
      <c r="A142" s="20" t="s">
        <v>221</v>
      </c>
      <c r="B142" s="22">
        <v>25346</v>
      </c>
      <c r="C142" s="20">
        <v>53</v>
      </c>
      <c r="D142" s="20" t="s">
        <v>77</v>
      </c>
    </row>
    <row r="143" spans="1:4" x14ac:dyDescent="0.3">
      <c r="A143" s="20" t="s">
        <v>222</v>
      </c>
      <c r="B143" s="22">
        <v>22147</v>
      </c>
      <c r="C143" s="20">
        <v>62</v>
      </c>
      <c r="D143" s="20" t="s">
        <v>81</v>
      </c>
    </row>
    <row r="144" spans="1:4" x14ac:dyDescent="0.3">
      <c r="A144" s="20" t="s">
        <v>223</v>
      </c>
      <c r="B144" s="22">
        <v>30745</v>
      </c>
      <c r="C144" s="20">
        <v>38</v>
      </c>
      <c r="D144" s="20" t="s">
        <v>81</v>
      </c>
    </row>
    <row r="145" spans="1:4" x14ac:dyDescent="0.3">
      <c r="A145" s="20" t="s">
        <v>224</v>
      </c>
      <c r="B145" s="22">
        <v>20114</v>
      </c>
      <c r="C145" s="20">
        <v>67</v>
      </c>
      <c r="D145" s="20" t="s">
        <v>81</v>
      </c>
    </row>
    <row r="146" spans="1:4" x14ac:dyDescent="0.3">
      <c r="A146" s="20" t="s">
        <v>225</v>
      </c>
      <c r="B146" s="22">
        <v>35326</v>
      </c>
      <c r="C146" s="20">
        <v>26</v>
      </c>
      <c r="D146" s="20" t="s">
        <v>81</v>
      </c>
    </row>
    <row r="147" spans="1:4" x14ac:dyDescent="0.3">
      <c r="A147" s="20" t="s">
        <v>226</v>
      </c>
      <c r="B147" s="22">
        <v>20170</v>
      </c>
      <c r="C147" s="20">
        <v>67</v>
      </c>
      <c r="D147" s="20" t="s">
        <v>121</v>
      </c>
    </row>
    <row r="148" spans="1:4" x14ac:dyDescent="0.3">
      <c r="A148" s="20" t="s">
        <v>227</v>
      </c>
      <c r="B148" s="22">
        <v>37524</v>
      </c>
      <c r="C148" s="20">
        <v>20</v>
      </c>
      <c r="D148" s="20" t="s">
        <v>94</v>
      </c>
    </row>
    <row r="149" spans="1:4" x14ac:dyDescent="0.3">
      <c r="A149" s="20" t="s">
        <v>228</v>
      </c>
      <c r="B149" s="22">
        <v>29845</v>
      </c>
      <c r="C149" s="20">
        <v>41</v>
      </c>
      <c r="D149" s="20" t="s">
        <v>229</v>
      </c>
    </row>
    <row r="150" spans="1:4" x14ac:dyDescent="0.3">
      <c r="A150" s="20" t="s">
        <v>230</v>
      </c>
      <c r="B150" s="22">
        <v>34914</v>
      </c>
      <c r="C150" s="20">
        <v>27</v>
      </c>
      <c r="D150" s="20" t="s">
        <v>97</v>
      </c>
    </row>
    <row r="151" spans="1:4" x14ac:dyDescent="0.3">
      <c r="A151" s="20" t="s">
        <v>231</v>
      </c>
      <c r="B151" s="22">
        <v>19107</v>
      </c>
      <c r="C151" s="20">
        <v>70</v>
      </c>
      <c r="D151" s="20" t="s">
        <v>97</v>
      </c>
    </row>
    <row r="152" spans="1:4" x14ac:dyDescent="0.3">
      <c r="A152" s="20" t="s">
        <v>232</v>
      </c>
      <c r="B152" s="22">
        <v>18021</v>
      </c>
      <c r="C152" s="20">
        <v>73</v>
      </c>
      <c r="D152" s="20" t="s">
        <v>184</v>
      </c>
    </row>
    <row r="153" spans="1:4" x14ac:dyDescent="0.3">
      <c r="A153" s="20" t="s">
        <v>233</v>
      </c>
      <c r="B153" s="22">
        <v>17402</v>
      </c>
      <c r="C153" s="20">
        <v>75</v>
      </c>
      <c r="D153" s="20" t="s">
        <v>99</v>
      </c>
    </row>
    <row r="154" spans="1:4" x14ac:dyDescent="0.3">
      <c r="A154" s="20" t="s">
        <v>234</v>
      </c>
      <c r="B154" s="22">
        <v>22812</v>
      </c>
      <c r="C154" s="20">
        <v>60</v>
      </c>
      <c r="D154" s="20" t="s">
        <v>99</v>
      </c>
    </row>
    <row r="155" spans="1:4" x14ac:dyDescent="0.3">
      <c r="A155" s="20" t="s">
        <v>235</v>
      </c>
      <c r="B155" s="22">
        <v>17298</v>
      </c>
      <c r="C155" s="20">
        <v>75</v>
      </c>
      <c r="D155" s="20" t="s">
        <v>99</v>
      </c>
    </row>
    <row r="156" spans="1:4" x14ac:dyDescent="0.3">
      <c r="A156" s="20" t="s">
        <v>236</v>
      </c>
      <c r="B156" s="22">
        <v>34674</v>
      </c>
      <c r="C156" s="20">
        <v>28</v>
      </c>
      <c r="D156" s="20" t="s">
        <v>99</v>
      </c>
    </row>
    <row r="157" spans="1:4" x14ac:dyDescent="0.3">
      <c r="A157" s="20" t="s">
        <v>237</v>
      </c>
      <c r="B157" s="22">
        <v>27838</v>
      </c>
      <c r="C157" s="20">
        <v>46</v>
      </c>
      <c r="D157" s="20" t="s">
        <v>99</v>
      </c>
    </row>
    <row r="158" spans="1:4" x14ac:dyDescent="0.3">
      <c r="A158" s="20" t="s">
        <v>238</v>
      </c>
      <c r="B158" s="22">
        <v>22037</v>
      </c>
      <c r="C158" s="20">
        <v>62</v>
      </c>
      <c r="D158" s="20" t="s">
        <v>99</v>
      </c>
    </row>
    <row r="159" spans="1:4" x14ac:dyDescent="0.3">
      <c r="A159" s="20" t="s">
        <v>239</v>
      </c>
      <c r="B159" s="22">
        <v>21577</v>
      </c>
      <c r="C159" s="20">
        <v>63</v>
      </c>
      <c r="D159" s="20" t="s">
        <v>99</v>
      </c>
    </row>
    <row r="160" spans="1:4" x14ac:dyDescent="0.3">
      <c r="A160" s="20" t="s">
        <v>240</v>
      </c>
      <c r="B160" s="22">
        <v>35231</v>
      </c>
      <c r="C160" s="20">
        <v>26</v>
      </c>
      <c r="D160" s="20" t="s">
        <v>99</v>
      </c>
    </row>
    <row r="161" spans="1:4" x14ac:dyDescent="0.3">
      <c r="A161" s="20" t="s">
        <v>241</v>
      </c>
      <c r="B161" s="22">
        <v>33434</v>
      </c>
      <c r="C161" s="20">
        <v>31</v>
      </c>
      <c r="D161" s="20" t="s">
        <v>99</v>
      </c>
    </row>
    <row r="162" spans="1:4" x14ac:dyDescent="0.3">
      <c r="A162" s="20" t="s">
        <v>242</v>
      </c>
      <c r="B162" s="22">
        <v>20235</v>
      </c>
      <c r="C162" s="20">
        <v>67</v>
      </c>
      <c r="D162" s="20" t="s">
        <v>99</v>
      </c>
    </row>
    <row r="163" spans="1:4" x14ac:dyDescent="0.3">
      <c r="A163" s="20" t="s">
        <v>243</v>
      </c>
      <c r="B163" s="22">
        <v>36100</v>
      </c>
      <c r="C163" s="20">
        <v>24</v>
      </c>
      <c r="D163" s="20" t="s">
        <v>99</v>
      </c>
    </row>
    <row r="164" spans="1:4" x14ac:dyDescent="0.3">
      <c r="A164" s="20" t="s">
        <v>244</v>
      </c>
      <c r="B164" s="22">
        <v>24596</v>
      </c>
      <c r="C164" s="20">
        <v>55</v>
      </c>
      <c r="D164" s="20" t="s">
        <v>72</v>
      </c>
    </row>
    <row r="165" spans="1:4" x14ac:dyDescent="0.3">
      <c r="A165" s="20" t="s">
        <v>245</v>
      </c>
      <c r="B165" s="22">
        <v>27064</v>
      </c>
      <c r="C165" s="20">
        <v>48</v>
      </c>
      <c r="D165" s="20" t="s">
        <v>72</v>
      </c>
    </row>
    <row r="166" spans="1:4" x14ac:dyDescent="0.3">
      <c r="A166" s="20" t="s">
        <v>246</v>
      </c>
      <c r="B166" s="22">
        <v>21143</v>
      </c>
      <c r="C166" s="20">
        <v>65</v>
      </c>
      <c r="D166" s="20" t="s">
        <v>72</v>
      </c>
    </row>
    <row r="167" spans="1:4" x14ac:dyDescent="0.3">
      <c r="A167" s="20" t="s">
        <v>247</v>
      </c>
      <c r="B167" s="22">
        <v>25750</v>
      </c>
      <c r="C167" s="20">
        <v>52</v>
      </c>
      <c r="D167" s="20" t="s">
        <v>77</v>
      </c>
    </row>
    <row r="168" spans="1:4" x14ac:dyDescent="0.3">
      <c r="A168" s="20" t="s">
        <v>248</v>
      </c>
      <c r="B168" s="22">
        <v>26104</v>
      </c>
      <c r="C168" s="20">
        <v>51</v>
      </c>
      <c r="D168" s="20" t="s">
        <v>81</v>
      </c>
    </row>
    <row r="169" spans="1:4" x14ac:dyDescent="0.3">
      <c r="A169" s="20" t="s">
        <v>249</v>
      </c>
      <c r="B169" s="22">
        <v>31201</v>
      </c>
      <c r="C169" s="20">
        <v>37</v>
      </c>
      <c r="D169" s="20" t="s">
        <v>81</v>
      </c>
    </row>
    <row r="170" spans="1:4" x14ac:dyDescent="0.3">
      <c r="A170" s="20" t="s">
        <v>250</v>
      </c>
      <c r="B170" s="22">
        <v>24530</v>
      </c>
      <c r="C170" s="20">
        <v>55</v>
      </c>
      <c r="D170" s="20" t="s">
        <v>81</v>
      </c>
    </row>
    <row r="171" spans="1:4" x14ac:dyDescent="0.3">
      <c r="A171" s="20" t="s">
        <v>251</v>
      </c>
      <c r="B171" s="22">
        <v>37813</v>
      </c>
      <c r="C171" s="20">
        <v>19</v>
      </c>
      <c r="D171" s="20" t="s">
        <v>81</v>
      </c>
    </row>
    <row r="172" spans="1:4" x14ac:dyDescent="0.3">
      <c r="A172" s="20" t="s">
        <v>252</v>
      </c>
      <c r="B172" s="22">
        <v>39223</v>
      </c>
      <c r="C172" s="20">
        <v>15</v>
      </c>
      <c r="D172" s="20" t="s">
        <v>81</v>
      </c>
    </row>
    <row r="173" spans="1:4" x14ac:dyDescent="0.3">
      <c r="A173" s="20" t="s">
        <v>253</v>
      </c>
      <c r="B173" s="22">
        <v>17981</v>
      </c>
      <c r="C173" s="20">
        <v>73</v>
      </c>
      <c r="D173" s="20" t="s">
        <v>81</v>
      </c>
    </row>
    <row r="174" spans="1:4" x14ac:dyDescent="0.3">
      <c r="A174" s="20" t="s">
        <v>254</v>
      </c>
      <c r="B174" s="22">
        <v>35083</v>
      </c>
      <c r="C174" s="20">
        <v>26</v>
      </c>
      <c r="D174" s="20" t="s">
        <v>92</v>
      </c>
    </row>
    <row r="175" spans="1:4" x14ac:dyDescent="0.3">
      <c r="A175" s="20" t="s">
        <v>255</v>
      </c>
      <c r="B175" s="22">
        <v>36826</v>
      </c>
      <c r="C175" s="20">
        <v>22</v>
      </c>
      <c r="D175" s="20" t="s">
        <v>92</v>
      </c>
    </row>
    <row r="176" spans="1:4" x14ac:dyDescent="0.3">
      <c r="A176" s="20" t="s">
        <v>256</v>
      </c>
      <c r="B176" s="22">
        <v>18847</v>
      </c>
      <c r="C176" s="20">
        <v>71</v>
      </c>
      <c r="D176" s="20" t="s">
        <v>94</v>
      </c>
    </row>
    <row r="177" spans="1:4" x14ac:dyDescent="0.3">
      <c r="A177" s="20" t="s">
        <v>257</v>
      </c>
      <c r="B177" s="22">
        <v>38628</v>
      </c>
      <c r="C177" s="20">
        <v>17</v>
      </c>
      <c r="D177" s="20" t="s">
        <v>97</v>
      </c>
    </row>
    <row r="178" spans="1:4" x14ac:dyDescent="0.3">
      <c r="A178" s="20" t="s">
        <v>258</v>
      </c>
      <c r="B178" s="22">
        <v>35709</v>
      </c>
      <c r="C178" s="20">
        <v>25</v>
      </c>
      <c r="D178" s="20" t="s">
        <v>97</v>
      </c>
    </row>
    <row r="179" spans="1:4" x14ac:dyDescent="0.3">
      <c r="A179" s="20" t="s">
        <v>259</v>
      </c>
      <c r="B179" s="22">
        <v>22418</v>
      </c>
      <c r="C179" s="20">
        <v>61</v>
      </c>
      <c r="D179" s="20" t="s">
        <v>130</v>
      </c>
    </row>
    <row r="180" spans="1:4" x14ac:dyDescent="0.3">
      <c r="A180" s="20" t="s">
        <v>260</v>
      </c>
      <c r="B180" s="22">
        <v>38809</v>
      </c>
      <c r="C180" s="20">
        <v>16</v>
      </c>
      <c r="D180" s="20" t="s">
        <v>130</v>
      </c>
    </row>
    <row r="181" spans="1:4" x14ac:dyDescent="0.3">
      <c r="A181" s="20" t="s">
        <v>261</v>
      </c>
      <c r="B181" s="22">
        <v>18482</v>
      </c>
      <c r="C181" s="20">
        <v>72</v>
      </c>
      <c r="D181" s="20" t="s">
        <v>130</v>
      </c>
    </row>
    <row r="182" spans="1:4" x14ac:dyDescent="0.3">
      <c r="A182" s="20" t="s">
        <v>262</v>
      </c>
      <c r="B182" s="22">
        <v>21064</v>
      </c>
      <c r="C182" s="20">
        <v>65</v>
      </c>
      <c r="D182" s="20" t="s">
        <v>99</v>
      </c>
    </row>
    <row r="183" spans="1:4" x14ac:dyDescent="0.3">
      <c r="A183" s="20" t="s">
        <v>263</v>
      </c>
      <c r="B183" s="22">
        <v>27775</v>
      </c>
      <c r="C183" s="20">
        <v>46</v>
      </c>
      <c r="D183" s="20" t="s">
        <v>99</v>
      </c>
    </row>
    <row r="184" spans="1:4" x14ac:dyDescent="0.3">
      <c r="A184" s="20" t="s">
        <v>264</v>
      </c>
      <c r="B184" s="22">
        <v>19429</v>
      </c>
      <c r="C184" s="20">
        <v>69</v>
      </c>
      <c r="D184" s="20" t="s">
        <v>99</v>
      </c>
    </row>
    <row r="185" spans="1:4" x14ac:dyDescent="0.3">
      <c r="A185" s="20" t="s">
        <v>265</v>
      </c>
      <c r="B185" s="22">
        <v>33595</v>
      </c>
      <c r="C185" s="20">
        <v>31</v>
      </c>
      <c r="D185" s="20" t="s">
        <v>99</v>
      </c>
    </row>
    <row r="186" spans="1:4" x14ac:dyDescent="0.3">
      <c r="A186" s="20" t="s">
        <v>266</v>
      </c>
      <c r="B186" s="22">
        <v>36122</v>
      </c>
      <c r="C186" s="20">
        <v>24</v>
      </c>
      <c r="D186" s="20" t="s">
        <v>99</v>
      </c>
    </row>
    <row r="187" spans="1:4" x14ac:dyDescent="0.3">
      <c r="A187" s="20" t="s">
        <v>267</v>
      </c>
      <c r="B187" s="22">
        <v>39247</v>
      </c>
      <c r="C187" s="20">
        <v>15</v>
      </c>
      <c r="D187" s="20" t="s">
        <v>99</v>
      </c>
    </row>
    <row r="188" spans="1:4" x14ac:dyDescent="0.3">
      <c r="A188" s="20" t="s">
        <v>268</v>
      </c>
      <c r="B188" s="22">
        <v>22070</v>
      </c>
      <c r="C188" s="20">
        <v>62</v>
      </c>
      <c r="D188" s="20" t="s">
        <v>99</v>
      </c>
    </row>
    <row r="189" spans="1:4" x14ac:dyDescent="0.3">
      <c r="A189" s="20" t="s">
        <v>269</v>
      </c>
      <c r="B189" s="22">
        <v>27380</v>
      </c>
      <c r="C189" s="20">
        <v>48</v>
      </c>
      <c r="D189" s="20" t="s">
        <v>99</v>
      </c>
    </row>
    <row r="190" spans="1:4" x14ac:dyDescent="0.3">
      <c r="A190" s="20" t="s">
        <v>270</v>
      </c>
      <c r="B190" s="22">
        <v>29852</v>
      </c>
      <c r="C190" s="20">
        <v>41</v>
      </c>
      <c r="D190" s="20" t="s">
        <v>99</v>
      </c>
    </row>
    <row r="191" spans="1:4" x14ac:dyDescent="0.3">
      <c r="A191" s="20" t="s">
        <v>271</v>
      </c>
      <c r="B191" s="22">
        <v>22627</v>
      </c>
      <c r="C191" s="20">
        <v>61</v>
      </c>
      <c r="D191" s="20" t="s">
        <v>99</v>
      </c>
    </row>
    <row r="192" spans="1:4" x14ac:dyDescent="0.3">
      <c r="A192" s="20" t="s">
        <v>272</v>
      </c>
      <c r="B192" s="22">
        <v>28919</v>
      </c>
      <c r="C192" s="20">
        <v>43</v>
      </c>
      <c r="D192" s="20" t="s">
        <v>99</v>
      </c>
    </row>
    <row r="193" spans="1:4" x14ac:dyDescent="0.3">
      <c r="A193" s="20" t="s">
        <v>273</v>
      </c>
      <c r="B193" s="22">
        <v>32288</v>
      </c>
      <c r="C193" s="20">
        <v>34</v>
      </c>
      <c r="D193" s="20" t="s">
        <v>99</v>
      </c>
    </row>
    <row r="194" spans="1:4" x14ac:dyDescent="0.3">
      <c r="A194" s="20" t="s">
        <v>274</v>
      </c>
      <c r="B194" s="22">
        <v>21631</v>
      </c>
      <c r="C194" s="20">
        <v>63</v>
      </c>
      <c r="D194" s="20" t="s">
        <v>99</v>
      </c>
    </row>
    <row r="195" spans="1:4" x14ac:dyDescent="0.3">
      <c r="A195" s="20" t="s">
        <v>275</v>
      </c>
      <c r="B195" s="22">
        <v>35534</v>
      </c>
      <c r="C195" s="20">
        <v>25</v>
      </c>
      <c r="D195" s="20" t="s">
        <v>99</v>
      </c>
    </row>
    <row r="196" spans="1:4" x14ac:dyDescent="0.3">
      <c r="A196" s="20" t="s">
        <v>276</v>
      </c>
      <c r="B196" s="22">
        <v>38488</v>
      </c>
      <c r="C196" s="20">
        <v>17</v>
      </c>
      <c r="D196" s="20" t="s">
        <v>99</v>
      </c>
    </row>
    <row r="197" spans="1:4" x14ac:dyDescent="0.3">
      <c r="A197" s="20" t="s">
        <v>277</v>
      </c>
      <c r="B197" s="22">
        <v>33513</v>
      </c>
      <c r="C197" s="20">
        <v>31</v>
      </c>
      <c r="D197" s="20" t="s">
        <v>72</v>
      </c>
    </row>
    <row r="198" spans="1:4" x14ac:dyDescent="0.3">
      <c r="A198" s="20" t="s">
        <v>278</v>
      </c>
      <c r="B198" s="22">
        <v>21999</v>
      </c>
      <c r="C198" s="20">
        <v>62</v>
      </c>
      <c r="D198" s="20" t="s">
        <v>72</v>
      </c>
    </row>
    <row r="199" spans="1:4" x14ac:dyDescent="0.3">
      <c r="A199" s="20" t="s">
        <v>279</v>
      </c>
      <c r="B199" s="22">
        <v>19101</v>
      </c>
      <c r="C199" s="20">
        <v>70</v>
      </c>
      <c r="D199" s="20" t="s">
        <v>72</v>
      </c>
    </row>
    <row r="200" spans="1:4" x14ac:dyDescent="0.3">
      <c r="A200" s="20" t="s">
        <v>280</v>
      </c>
      <c r="B200" s="22">
        <v>34693</v>
      </c>
      <c r="C200" s="20">
        <v>28</v>
      </c>
      <c r="D200" s="20" t="s">
        <v>72</v>
      </c>
    </row>
    <row r="201" spans="1:4" x14ac:dyDescent="0.3">
      <c r="A201" s="20" t="s">
        <v>281</v>
      </c>
      <c r="B201" s="22">
        <v>29314</v>
      </c>
      <c r="C201" s="20">
        <v>42</v>
      </c>
      <c r="D201" s="20" t="s">
        <v>77</v>
      </c>
    </row>
    <row r="202" spans="1:4" x14ac:dyDescent="0.3">
      <c r="A202" s="20" t="s">
        <v>282</v>
      </c>
      <c r="B202" s="22">
        <v>21110</v>
      </c>
      <c r="C202" s="20">
        <v>65</v>
      </c>
      <c r="D202" s="20" t="s">
        <v>81</v>
      </c>
    </row>
    <row r="203" spans="1:4" x14ac:dyDescent="0.3">
      <c r="A203" s="20" t="s">
        <v>283</v>
      </c>
      <c r="B203" s="22">
        <v>34073</v>
      </c>
      <c r="C203" s="20">
        <v>29</v>
      </c>
      <c r="D203" s="20" t="s">
        <v>81</v>
      </c>
    </row>
    <row r="204" spans="1:4" x14ac:dyDescent="0.3">
      <c r="A204" s="20" t="s">
        <v>284</v>
      </c>
      <c r="B204" s="22">
        <v>33813</v>
      </c>
      <c r="C204" s="20">
        <v>30</v>
      </c>
      <c r="D204" s="20" t="s">
        <v>81</v>
      </c>
    </row>
    <row r="205" spans="1:4" x14ac:dyDescent="0.3">
      <c r="A205" s="20" t="s">
        <v>285</v>
      </c>
      <c r="B205" s="22">
        <v>33164</v>
      </c>
      <c r="C205" s="20">
        <v>32</v>
      </c>
      <c r="D205" s="20" t="s">
        <v>81</v>
      </c>
    </row>
    <row r="206" spans="1:4" x14ac:dyDescent="0.3">
      <c r="A206" s="20" t="s">
        <v>286</v>
      </c>
      <c r="B206" s="22">
        <v>22058</v>
      </c>
      <c r="C206" s="20">
        <v>62</v>
      </c>
      <c r="D206" s="20" t="s">
        <v>81</v>
      </c>
    </row>
    <row r="207" spans="1:4" x14ac:dyDescent="0.3">
      <c r="A207" s="20" t="s">
        <v>287</v>
      </c>
      <c r="B207" s="22">
        <v>32931</v>
      </c>
      <c r="C207" s="20">
        <v>32</v>
      </c>
      <c r="D207" s="20" t="s">
        <v>81</v>
      </c>
    </row>
    <row r="208" spans="1:4" x14ac:dyDescent="0.3">
      <c r="A208" s="20" t="s">
        <v>288</v>
      </c>
      <c r="B208" s="22">
        <v>29756</v>
      </c>
      <c r="C208" s="20">
        <v>41</v>
      </c>
      <c r="D208" s="20" t="s">
        <v>81</v>
      </c>
    </row>
    <row r="209" spans="1:4" x14ac:dyDescent="0.3">
      <c r="A209" s="20" t="s">
        <v>289</v>
      </c>
      <c r="B209" s="22">
        <v>34235</v>
      </c>
      <c r="C209" s="20">
        <v>29</v>
      </c>
      <c r="D209" s="20" t="s">
        <v>81</v>
      </c>
    </row>
    <row r="210" spans="1:4" x14ac:dyDescent="0.3">
      <c r="A210" s="20" t="s">
        <v>290</v>
      </c>
      <c r="B210" s="22">
        <v>17640</v>
      </c>
      <c r="C210" s="20">
        <v>74</v>
      </c>
      <c r="D210" s="20" t="s">
        <v>81</v>
      </c>
    </row>
    <row r="211" spans="1:4" x14ac:dyDescent="0.3">
      <c r="A211" s="20" t="s">
        <v>291</v>
      </c>
      <c r="B211" s="22">
        <v>22693</v>
      </c>
      <c r="C211" s="20">
        <v>60</v>
      </c>
      <c r="D211" s="20" t="s">
        <v>81</v>
      </c>
    </row>
    <row r="212" spans="1:4" x14ac:dyDescent="0.3">
      <c r="A212" s="20" t="s">
        <v>292</v>
      </c>
      <c r="B212" s="22">
        <v>30190</v>
      </c>
      <c r="C212" s="20">
        <v>40</v>
      </c>
      <c r="D212" s="20" t="s">
        <v>81</v>
      </c>
    </row>
    <row r="213" spans="1:4" x14ac:dyDescent="0.3">
      <c r="A213" s="20" t="s">
        <v>293</v>
      </c>
      <c r="B213" s="22">
        <v>22652</v>
      </c>
      <c r="C213" s="20">
        <v>60</v>
      </c>
      <c r="D213" s="20" t="s">
        <v>92</v>
      </c>
    </row>
    <row r="214" spans="1:4" x14ac:dyDescent="0.3">
      <c r="A214" s="20" t="s">
        <v>294</v>
      </c>
      <c r="B214" s="22">
        <v>38488</v>
      </c>
      <c r="C214" s="20">
        <v>17</v>
      </c>
      <c r="D214" s="20" t="s">
        <v>92</v>
      </c>
    </row>
    <row r="215" spans="1:4" x14ac:dyDescent="0.3">
      <c r="A215" s="20" t="s">
        <v>295</v>
      </c>
      <c r="B215" s="22">
        <v>34443</v>
      </c>
      <c r="C215" s="20">
        <v>28</v>
      </c>
      <c r="D215" s="20" t="s">
        <v>229</v>
      </c>
    </row>
    <row r="216" spans="1:4" x14ac:dyDescent="0.3">
      <c r="A216" s="20" t="s">
        <v>296</v>
      </c>
      <c r="B216" s="22">
        <v>28185</v>
      </c>
      <c r="C216" s="20">
        <v>45</v>
      </c>
      <c r="D216" s="20" t="s">
        <v>97</v>
      </c>
    </row>
    <row r="217" spans="1:4" x14ac:dyDescent="0.3">
      <c r="A217" s="20" t="s">
        <v>297</v>
      </c>
      <c r="B217" s="22">
        <v>28071</v>
      </c>
      <c r="C217" s="20">
        <v>46</v>
      </c>
      <c r="D217" s="20" t="s">
        <v>184</v>
      </c>
    </row>
    <row r="218" spans="1:4" x14ac:dyDescent="0.3">
      <c r="A218" s="20" t="s">
        <v>298</v>
      </c>
      <c r="B218" s="22">
        <v>26912</v>
      </c>
      <c r="C218" s="20">
        <v>49</v>
      </c>
      <c r="D218" s="20" t="s">
        <v>130</v>
      </c>
    </row>
    <row r="219" spans="1:4" x14ac:dyDescent="0.3">
      <c r="A219" s="20" t="s">
        <v>299</v>
      </c>
      <c r="B219" s="22">
        <v>22072</v>
      </c>
      <c r="C219" s="20">
        <v>62</v>
      </c>
      <c r="D219" s="20" t="s">
        <v>99</v>
      </c>
    </row>
    <row r="220" spans="1:4" x14ac:dyDescent="0.3">
      <c r="A220" s="20" t="s">
        <v>300</v>
      </c>
      <c r="B220" s="22">
        <v>21363</v>
      </c>
      <c r="C220" s="20">
        <v>64</v>
      </c>
      <c r="D220" s="20" t="s">
        <v>99</v>
      </c>
    </row>
    <row r="221" spans="1:4" x14ac:dyDescent="0.3">
      <c r="A221" s="20" t="s">
        <v>301</v>
      </c>
      <c r="B221" s="22">
        <v>33770</v>
      </c>
      <c r="C221" s="20">
        <v>30</v>
      </c>
      <c r="D221" s="20" t="s">
        <v>99</v>
      </c>
    </row>
    <row r="222" spans="1:4" x14ac:dyDescent="0.3">
      <c r="A222" s="20" t="s">
        <v>302</v>
      </c>
      <c r="B222" s="22">
        <v>17292</v>
      </c>
      <c r="C222" s="20">
        <v>75</v>
      </c>
      <c r="D222" s="20" t="s">
        <v>99</v>
      </c>
    </row>
    <row r="223" spans="1:4" x14ac:dyDescent="0.3">
      <c r="A223" s="20" t="s">
        <v>303</v>
      </c>
      <c r="B223" s="22">
        <v>30372</v>
      </c>
      <c r="C223" s="20">
        <v>39</v>
      </c>
      <c r="D223" s="20" t="s">
        <v>99</v>
      </c>
    </row>
    <row r="224" spans="1:4" x14ac:dyDescent="0.3">
      <c r="A224" s="20" t="s">
        <v>304</v>
      </c>
      <c r="B224" s="22">
        <v>17212</v>
      </c>
      <c r="C224" s="20">
        <v>75</v>
      </c>
      <c r="D224" s="20" t="s">
        <v>99</v>
      </c>
    </row>
    <row r="225" spans="1:4" x14ac:dyDescent="0.3">
      <c r="A225" s="20" t="s">
        <v>305</v>
      </c>
      <c r="B225" s="22">
        <v>27446</v>
      </c>
      <c r="C225" s="20">
        <v>47</v>
      </c>
      <c r="D225" s="20" t="s">
        <v>99</v>
      </c>
    </row>
    <row r="226" spans="1:4" x14ac:dyDescent="0.3">
      <c r="A226" s="20" t="s">
        <v>306</v>
      </c>
      <c r="B226" s="22">
        <v>20847</v>
      </c>
      <c r="C226" s="20">
        <v>65</v>
      </c>
      <c r="D226" s="20" t="s">
        <v>99</v>
      </c>
    </row>
    <row r="227" spans="1:4" x14ac:dyDescent="0.3">
      <c r="A227" s="20" t="s">
        <v>307</v>
      </c>
      <c r="B227" s="22">
        <v>25511</v>
      </c>
      <c r="C227" s="20">
        <v>53</v>
      </c>
      <c r="D227" s="20" t="s">
        <v>99</v>
      </c>
    </row>
    <row r="228" spans="1:4" x14ac:dyDescent="0.3">
      <c r="A228" s="20" t="s">
        <v>308</v>
      </c>
      <c r="B228" s="22">
        <v>26698</v>
      </c>
      <c r="C228" s="20">
        <v>49</v>
      </c>
      <c r="D228" s="20" t="s">
        <v>99</v>
      </c>
    </row>
    <row r="229" spans="1:4" x14ac:dyDescent="0.3">
      <c r="A229" s="20" t="s">
        <v>309</v>
      </c>
      <c r="B229" s="22">
        <v>19426</v>
      </c>
      <c r="C229" s="20">
        <v>69</v>
      </c>
      <c r="D229" s="20" t="s">
        <v>99</v>
      </c>
    </row>
    <row r="230" spans="1:4" x14ac:dyDescent="0.3">
      <c r="A230" s="20" t="s">
        <v>310</v>
      </c>
      <c r="B230" s="22">
        <v>36719</v>
      </c>
      <c r="C230" s="20">
        <v>22</v>
      </c>
      <c r="D230" s="20" t="s">
        <v>99</v>
      </c>
    </row>
    <row r="231" spans="1:4" x14ac:dyDescent="0.3">
      <c r="A231" s="20" t="s">
        <v>311</v>
      </c>
      <c r="B231" s="22">
        <v>26759</v>
      </c>
      <c r="C231" s="20">
        <v>49</v>
      </c>
      <c r="D231" s="20" t="s">
        <v>72</v>
      </c>
    </row>
    <row r="232" spans="1:4" x14ac:dyDescent="0.3">
      <c r="A232" s="20" t="s">
        <v>312</v>
      </c>
      <c r="B232" s="22">
        <v>30265</v>
      </c>
      <c r="C232" s="20">
        <v>40</v>
      </c>
      <c r="D232" s="20" t="s">
        <v>72</v>
      </c>
    </row>
    <row r="233" spans="1:4" x14ac:dyDescent="0.3">
      <c r="A233" s="20" t="s">
        <v>313</v>
      </c>
      <c r="B233" s="22">
        <v>28060</v>
      </c>
      <c r="C233" s="20">
        <v>46</v>
      </c>
      <c r="D233" s="20" t="s">
        <v>72</v>
      </c>
    </row>
    <row r="234" spans="1:4" x14ac:dyDescent="0.3">
      <c r="A234" s="20" t="s">
        <v>314</v>
      </c>
      <c r="B234" s="22">
        <v>29477</v>
      </c>
      <c r="C234" s="20">
        <v>42</v>
      </c>
      <c r="D234" s="20" t="s">
        <v>72</v>
      </c>
    </row>
    <row r="235" spans="1:4" x14ac:dyDescent="0.3">
      <c r="A235" s="20" t="s">
        <v>315</v>
      </c>
      <c r="B235" s="22">
        <v>37764</v>
      </c>
      <c r="C235" s="20">
        <v>19</v>
      </c>
      <c r="D235" s="20" t="s">
        <v>72</v>
      </c>
    </row>
    <row r="236" spans="1:4" x14ac:dyDescent="0.3">
      <c r="A236" s="20" t="s">
        <v>316</v>
      </c>
      <c r="B236" s="22">
        <v>25903</v>
      </c>
      <c r="C236" s="20">
        <v>52</v>
      </c>
      <c r="D236" s="20" t="s">
        <v>72</v>
      </c>
    </row>
    <row r="237" spans="1:4" x14ac:dyDescent="0.3">
      <c r="A237" s="20" t="s">
        <v>317</v>
      </c>
      <c r="B237" s="22">
        <v>33744</v>
      </c>
      <c r="C237" s="20">
        <v>30</v>
      </c>
      <c r="D237" s="20" t="s">
        <v>77</v>
      </c>
    </row>
    <row r="238" spans="1:4" x14ac:dyDescent="0.3">
      <c r="A238" s="20" t="s">
        <v>318</v>
      </c>
      <c r="B238" s="22">
        <v>24145</v>
      </c>
      <c r="C238" s="20">
        <v>56</v>
      </c>
      <c r="D238" s="20" t="s">
        <v>81</v>
      </c>
    </row>
    <row r="239" spans="1:4" x14ac:dyDescent="0.3">
      <c r="A239" s="20" t="s">
        <v>319</v>
      </c>
      <c r="B239" s="22">
        <v>38607</v>
      </c>
      <c r="C239" s="20">
        <v>17</v>
      </c>
      <c r="D239" s="20" t="s">
        <v>81</v>
      </c>
    </row>
    <row r="240" spans="1:4" x14ac:dyDescent="0.3">
      <c r="A240" s="20" t="s">
        <v>320</v>
      </c>
      <c r="B240" s="22">
        <v>17188</v>
      </c>
      <c r="C240" s="20">
        <v>75</v>
      </c>
      <c r="D240" s="20" t="s">
        <v>81</v>
      </c>
    </row>
    <row r="241" spans="1:4" x14ac:dyDescent="0.3">
      <c r="A241" s="20" t="s">
        <v>321</v>
      </c>
      <c r="B241" s="22">
        <v>28637</v>
      </c>
      <c r="C241" s="20">
        <v>44</v>
      </c>
      <c r="D241" s="20" t="s">
        <v>81</v>
      </c>
    </row>
    <row r="242" spans="1:4" x14ac:dyDescent="0.3">
      <c r="A242" s="20" t="s">
        <v>322</v>
      </c>
      <c r="B242" s="22">
        <v>32466</v>
      </c>
      <c r="C242" s="20">
        <v>34</v>
      </c>
      <c r="D242" s="20" t="s">
        <v>81</v>
      </c>
    </row>
    <row r="243" spans="1:4" x14ac:dyDescent="0.3">
      <c r="A243" s="20" t="s">
        <v>323</v>
      </c>
      <c r="B243" s="22">
        <v>26956</v>
      </c>
      <c r="C243" s="20">
        <v>49</v>
      </c>
      <c r="D243" s="20" t="s">
        <v>81</v>
      </c>
    </row>
    <row r="244" spans="1:4" x14ac:dyDescent="0.3">
      <c r="A244" s="20" t="s">
        <v>324</v>
      </c>
      <c r="B244" s="22">
        <v>29361</v>
      </c>
      <c r="C244" s="20">
        <v>42</v>
      </c>
      <c r="D244" s="20" t="s">
        <v>81</v>
      </c>
    </row>
    <row r="245" spans="1:4" x14ac:dyDescent="0.3">
      <c r="A245" s="20" t="s">
        <v>325</v>
      </c>
      <c r="B245" s="22">
        <v>35737</v>
      </c>
      <c r="C245" s="20">
        <v>25</v>
      </c>
      <c r="D245" s="20" t="s">
        <v>94</v>
      </c>
    </row>
    <row r="246" spans="1:4" x14ac:dyDescent="0.3">
      <c r="A246" s="20" t="s">
        <v>326</v>
      </c>
      <c r="B246" s="22">
        <v>39011</v>
      </c>
      <c r="C246" s="20">
        <v>16</v>
      </c>
      <c r="D246" s="20" t="s">
        <v>94</v>
      </c>
    </row>
    <row r="247" spans="1:4" x14ac:dyDescent="0.3">
      <c r="A247" s="20" t="s">
        <v>327</v>
      </c>
      <c r="B247" s="22">
        <v>25845</v>
      </c>
      <c r="C247" s="20">
        <v>52</v>
      </c>
      <c r="D247" s="20" t="s">
        <v>229</v>
      </c>
    </row>
    <row r="248" spans="1:4" x14ac:dyDescent="0.3">
      <c r="A248" s="20" t="s">
        <v>328</v>
      </c>
      <c r="B248" s="22">
        <v>17962</v>
      </c>
      <c r="C248" s="20">
        <v>73</v>
      </c>
      <c r="D248" s="20" t="s">
        <v>97</v>
      </c>
    </row>
    <row r="249" spans="1:4" x14ac:dyDescent="0.3">
      <c r="A249" s="20" t="s">
        <v>329</v>
      </c>
      <c r="B249" s="22">
        <v>23273</v>
      </c>
      <c r="C249" s="20">
        <v>59</v>
      </c>
      <c r="D249" s="20" t="s">
        <v>99</v>
      </c>
    </row>
    <row r="250" spans="1:4" x14ac:dyDescent="0.3">
      <c r="A250" s="20" t="s">
        <v>330</v>
      </c>
      <c r="B250" s="22">
        <v>23196</v>
      </c>
      <c r="C250" s="20">
        <v>59</v>
      </c>
      <c r="D250" s="20" t="s">
        <v>99</v>
      </c>
    </row>
    <row r="251" spans="1:4" x14ac:dyDescent="0.3">
      <c r="A251" s="20" t="s">
        <v>331</v>
      </c>
      <c r="B251" s="22">
        <v>21770</v>
      </c>
      <c r="C251" s="20">
        <v>63</v>
      </c>
      <c r="D251" s="20" t="s">
        <v>99</v>
      </c>
    </row>
    <row r="252" spans="1:4" x14ac:dyDescent="0.3">
      <c r="A252" s="20" t="s">
        <v>332</v>
      </c>
      <c r="B252" s="22">
        <v>32730</v>
      </c>
      <c r="C252" s="20">
        <v>33</v>
      </c>
      <c r="D252" s="20" t="s">
        <v>99</v>
      </c>
    </row>
    <row r="253" spans="1:4" x14ac:dyDescent="0.3">
      <c r="A253" s="20" t="s">
        <v>333</v>
      </c>
      <c r="B253" s="22">
        <v>21840</v>
      </c>
      <c r="C253" s="20">
        <v>63</v>
      </c>
      <c r="D253" s="20" t="s">
        <v>99</v>
      </c>
    </row>
    <row r="254" spans="1:4" x14ac:dyDescent="0.3">
      <c r="A254" s="20" t="s">
        <v>334</v>
      </c>
      <c r="B254" s="22">
        <v>25363</v>
      </c>
      <c r="C254" s="20">
        <v>53</v>
      </c>
      <c r="D254" s="20" t="s">
        <v>99</v>
      </c>
    </row>
    <row r="255" spans="1:4" x14ac:dyDescent="0.3">
      <c r="A255" s="20" t="s">
        <v>335</v>
      </c>
      <c r="B255" s="22">
        <v>35600</v>
      </c>
      <c r="C255" s="20">
        <v>25</v>
      </c>
      <c r="D255" s="20" t="s">
        <v>99</v>
      </c>
    </row>
    <row r="256" spans="1:4" x14ac:dyDescent="0.3">
      <c r="A256" s="20" t="s">
        <v>336</v>
      </c>
      <c r="B256" s="22">
        <v>25846</v>
      </c>
      <c r="C256" s="20">
        <v>52</v>
      </c>
      <c r="D256" s="20" t="s">
        <v>99</v>
      </c>
    </row>
    <row r="257" spans="1:4" x14ac:dyDescent="0.3">
      <c r="A257" s="20" t="s">
        <v>337</v>
      </c>
      <c r="B257" s="22">
        <v>17425</v>
      </c>
      <c r="C257" s="20">
        <v>75</v>
      </c>
      <c r="D257" s="20" t="s">
        <v>99</v>
      </c>
    </row>
    <row r="258" spans="1:4" x14ac:dyDescent="0.3">
      <c r="A258" s="20" t="s">
        <v>338</v>
      </c>
      <c r="B258" s="22">
        <v>23476</v>
      </c>
      <c r="C258" s="20">
        <v>58</v>
      </c>
      <c r="D258" s="20" t="s">
        <v>99</v>
      </c>
    </row>
    <row r="259" spans="1:4" x14ac:dyDescent="0.3">
      <c r="A259" s="20" t="s">
        <v>339</v>
      </c>
      <c r="B259" s="22">
        <v>33179</v>
      </c>
      <c r="C259" s="20">
        <v>32</v>
      </c>
      <c r="D259" s="20" t="s">
        <v>99</v>
      </c>
    </row>
    <row r="260" spans="1:4" x14ac:dyDescent="0.3">
      <c r="A260" s="20" t="s">
        <v>340</v>
      </c>
      <c r="B260" s="22">
        <v>18687</v>
      </c>
      <c r="C260" s="20">
        <v>71</v>
      </c>
      <c r="D260" s="20" t="s">
        <v>99</v>
      </c>
    </row>
    <row r="261" spans="1:4" x14ac:dyDescent="0.3">
      <c r="A261" s="20" t="s">
        <v>341</v>
      </c>
      <c r="B261" s="22">
        <v>34865</v>
      </c>
      <c r="C261" s="20">
        <v>27</v>
      </c>
      <c r="D261" s="20" t="s">
        <v>99</v>
      </c>
    </row>
    <row r="262" spans="1:4" x14ac:dyDescent="0.3">
      <c r="A262" s="20" t="s">
        <v>342</v>
      </c>
      <c r="B262" s="22">
        <v>27347</v>
      </c>
      <c r="C262" s="20">
        <v>48</v>
      </c>
      <c r="D262" s="20" t="s">
        <v>99</v>
      </c>
    </row>
    <row r="263" spans="1:4" x14ac:dyDescent="0.3">
      <c r="A263" s="20" t="s">
        <v>343</v>
      </c>
      <c r="B263" s="22">
        <v>36381</v>
      </c>
      <c r="C263" s="20">
        <v>23</v>
      </c>
      <c r="D263" s="20" t="s">
        <v>99</v>
      </c>
    </row>
    <row r="264" spans="1:4" x14ac:dyDescent="0.3">
      <c r="A264" s="20" t="s">
        <v>344</v>
      </c>
      <c r="B264" s="22">
        <v>38733</v>
      </c>
      <c r="C264" s="20">
        <v>16</v>
      </c>
      <c r="D264" s="20" t="s">
        <v>72</v>
      </c>
    </row>
    <row r="265" spans="1:4" x14ac:dyDescent="0.3">
      <c r="A265" s="20" t="s">
        <v>345</v>
      </c>
      <c r="B265" s="22">
        <v>32741</v>
      </c>
      <c r="C265" s="20">
        <v>33</v>
      </c>
      <c r="D265" s="20" t="s">
        <v>72</v>
      </c>
    </row>
    <row r="266" spans="1:4" x14ac:dyDescent="0.3">
      <c r="A266" s="20" t="s">
        <v>346</v>
      </c>
      <c r="B266" s="22">
        <v>19528</v>
      </c>
      <c r="C266" s="20">
        <v>69</v>
      </c>
      <c r="D266" s="20" t="s">
        <v>72</v>
      </c>
    </row>
    <row r="267" spans="1:4" x14ac:dyDescent="0.3">
      <c r="A267" s="20" t="s">
        <v>347</v>
      </c>
      <c r="B267" s="22">
        <v>34030</v>
      </c>
      <c r="C267" s="20">
        <v>29</v>
      </c>
      <c r="D267" s="20" t="s">
        <v>77</v>
      </c>
    </row>
    <row r="268" spans="1:4" x14ac:dyDescent="0.3">
      <c r="A268" s="20" t="s">
        <v>348</v>
      </c>
      <c r="B268" s="22">
        <v>18685</v>
      </c>
      <c r="C268" s="20">
        <v>71</v>
      </c>
      <c r="D268" s="20" t="s">
        <v>81</v>
      </c>
    </row>
    <row r="269" spans="1:4" x14ac:dyDescent="0.3">
      <c r="A269" s="20" t="s">
        <v>349</v>
      </c>
      <c r="B269" s="22">
        <v>26196</v>
      </c>
      <c r="C269" s="20">
        <v>51</v>
      </c>
      <c r="D269" s="20" t="s">
        <v>121</v>
      </c>
    </row>
    <row r="270" spans="1:4" x14ac:dyDescent="0.3">
      <c r="A270" s="20" t="s">
        <v>350</v>
      </c>
      <c r="B270" s="22">
        <v>22308</v>
      </c>
      <c r="C270" s="20">
        <v>61</v>
      </c>
      <c r="D270" s="20" t="s">
        <v>94</v>
      </c>
    </row>
    <row r="271" spans="1:4" x14ac:dyDescent="0.3">
      <c r="A271" s="20" t="s">
        <v>351</v>
      </c>
      <c r="B271" s="22">
        <v>35659</v>
      </c>
      <c r="C271" s="20">
        <v>25</v>
      </c>
      <c r="D271" s="20" t="s">
        <v>94</v>
      </c>
    </row>
    <row r="272" spans="1:4" x14ac:dyDescent="0.3">
      <c r="A272" s="20" t="s">
        <v>352</v>
      </c>
      <c r="B272" s="22">
        <v>22726</v>
      </c>
      <c r="C272" s="20">
        <v>60</v>
      </c>
      <c r="D272" s="20" t="s">
        <v>94</v>
      </c>
    </row>
    <row r="273" spans="1:4" x14ac:dyDescent="0.3">
      <c r="A273" s="20" t="s">
        <v>353</v>
      </c>
      <c r="B273" s="22">
        <v>37402</v>
      </c>
      <c r="C273" s="20">
        <v>20</v>
      </c>
      <c r="D273" s="20" t="s">
        <v>130</v>
      </c>
    </row>
    <row r="274" spans="1:4" x14ac:dyDescent="0.3">
      <c r="A274" s="20" t="s">
        <v>354</v>
      </c>
      <c r="B274" s="22">
        <v>36550</v>
      </c>
      <c r="C274" s="20">
        <v>22</v>
      </c>
      <c r="D274" s="20" t="s">
        <v>130</v>
      </c>
    </row>
    <row r="275" spans="1:4" x14ac:dyDescent="0.3">
      <c r="A275" s="20" t="s">
        <v>355</v>
      </c>
      <c r="B275" s="22">
        <v>17612</v>
      </c>
      <c r="C275" s="20">
        <v>74</v>
      </c>
      <c r="D275" s="20" t="s">
        <v>99</v>
      </c>
    </row>
    <row r="276" spans="1:4" x14ac:dyDescent="0.3">
      <c r="A276" s="20" t="s">
        <v>356</v>
      </c>
      <c r="B276" s="22">
        <v>18579</v>
      </c>
      <c r="C276" s="20">
        <v>72</v>
      </c>
      <c r="D276" s="20" t="s">
        <v>99</v>
      </c>
    </row>
    <row r="277" spans="1:4" x14ac:dyDescent="0.3">
      <c r="A277" s="20" t="s">
        <v>357</v>
      </c>
      <c r="B277" s="22">
        <v>18647</v>
      </c>
      <c r="C277" s="20">
        <v>71</v>
      </c>
      <c r="D277" s="20" t="s">
        <v>99</v>
      </c>
    </row>
    <row r="278" spans="1:4" x14ac:dyDescent="0.3">
      <c r="A278" s="20" t="s">
        <v>358</v>
      </c>
      <c r="B278" s="22">
        <v>20806</v>
      </c>
      <c r="C278" s="20">
        <v>66</v>
      </c>
      <c r="D278" s="20" t="s">
        <v>99</v>
      </c>
    </row>
    <row r="279" spans="1:4" x14ac:dyDescent="0.3">
      <c r="A279" s="20" t="s">
        <v>359</v>
      </c>
      <c r="B279" s="22">
        <v>24756</v>
      </c>
      <c r="C279" s="20">
        <v>55</v>
      </c>
      <c r="D279" s="20" t="s">
        <v>99</v>
      </c>
    </row>
    <row r="280" spans="1:4" x14ac:dyDescent="0.3">
      <c r="A280" s="20" t="s">
        <v>360</v>
      </c>
      <c r="B280" s="22">
        <v>34350</v>
      </c>
      <c r="C280" s="20">
        <v>28</v>
      </c>
      <c r="D280" s="20" t="s">
        <v>99</v>
      </c>
    </row>
    <row r="281" spans="1:4" x14ac:dyDescent="0.3">
      <c r="A281" s="20" t="s">
        <v>361</v>
      </c>
      <c r="B281" s="22">
        <v>25498</v>
      </c>
      <c r="C281" s="20">
        <v>53</v>
      </c>
      <c r="D281" s="20" t="s">
        <v>99</v>
      </c>
    </row>
    <row r="282" spans="1:4" x14ac:dyDescent="0.3">
      <c r="A282" s="20" t="s">
        <v>362</v>
      </c>
      <c r="B282" s="22">
        <v>28546</v>
      </c>
      <c r="C282" s="20">
        <v>44</v>
      </c>
      <c r="D282" s="20" t="s">
        <v>99</v>
      </c>
    </row>
    <row r="283" spans="1:4" x14ac:dyDescent="0.3">
      <c r="A283" s="20" t="s">
        <v>363</v>
      </c>
      <c r="B283" s="22">
        <v>30667</v>
      </c>
      <c r="C283" s="20">
        <v>39</v>
      </c>
      <c r="D283" s="20" t="s">
        <v>99</v>
      </c>
    </row>
    <row r="284" spans="1:4" x14ac:dyDescent="0.3">
      <c r="A284" s="20" t="s">
        <v>364</v>
      </c>
      <c r="B284" s="22">
        <v>25986</v>
      </c>
      <c r="C284" s="20">
        <v>51</v>
      </c>
      <c r="D284" s="20" t="s">
        <v>99</v>
      </c>
    </row>
    <row r="285" spans="1:4" x14ac:dyDescent="0.3">
      <c r="A285" s="20" t="s">
        <v>365</v>
      </c>
      <c r="B285" s="22">
        <v>20840</v>
      </c>
      <c r="C285" s="20">
        <v>65</v>
      </c>
      <c r="D285" s="20" t="s">
        <v>99</v>
      </c>
    </row>
    <row r="286" spans="1:4" x14ac:dyDescent="0.3">
      <c r="A286" s="20" t="s">
        <v>366</v>
      </c>
      <c r="B286" s="22">
        <v>19230</v>
      </c>
      <c r="C286" s="20">
        <v>70</v>
      </c>
      <c r="D286" s="20" t="s">
        <v>72</v>
      </c>
    </row>
    <row r="287" spans="1:4" x14ac:dyDescent="0.3">
      <c r="A287" s="20" t="s">
        <v>367</v>
      </c>
      <c r="B287" s="22">
        <v>20685</v>
      </c>
      <c r="C287" s="20">
        <v>66</v>
      </c>
      <c r="D287" s="20" t="s">
        <v>72</v>
      </c>
    </row>
    <row r="288" spans="1:4" x14ac:dyDescent="0.3">
      <c r="A288" s="20" t="s">
        <v>368</v>
      </c>
      <c r="B288" s="22">
        <v>25611</v>
      </c>
      <c r="C288" s="20">
        <v>52</v>
      </c>
      <c r="D288" s="20" t="s">
        <v>72</v>
      </c>
    </row>
    <row r="289" spans="1:4" x14ac:dyDescent="0.3">
      <c r="A289" s="20" t="s">
        <v>369</v>
      </c>
      <c r="B289" s="22">
        <v>23109</v>
      </c>
      <c r="C289" s="20">
        <v>59</v>
      </c>
      <c r="D289" s="20" t="s">
        <v>72</v>
      </c>
    </row>
    <row r="290" spans="1:4" x14ac:dyDescent="0.3">
      <c r="A290" s="20" t="s">
        <v>370</v>
      </c>
      <c r="B290" s="22">
        <v>33922</v>
      </c>
      <c r="C290" s="20">
        <v>30</v>
      </c>
      <c r="D290" s="20" t="s">
        <v>72</v>
      </c>
    </row>
    <row r="291" spans="1:4" x14ac:dyDescent="0.3">
      <c r="A291" s="20" t="s">
        <v>371</v>
      </c>
      <c r="B291" s="22">
        <v>31173</v>
      </c>
      <c r="C291" s="20">
        <v>37</v>
      </c>
      <c r="D291" s="20" t="s">
        <v>77</v>
      </c>
    </row>
    <row r="292" spans="1:4" x14ac:dyDescent="0.3">
      <c r="A292" s="20" t="s">
        <v>372</v>
      </c>
      <c r="B292" s="22">
        <v>25728</v>
      </c>
      <c r="C292" s="20">
        <v>52</v>
      </c>
      <c r="D292" s="20" t="s">
        <v>77</v>
      </c>
    </row>
    <row r="293" spans="1:4" x14ac:dyDescent="0.3">
      <c r="A293" s="20" t="s">
        <v>373</v>
      </c>
      <c r="B293" s="22">
        <v>30713</v>
      </c>
      <c r="C293" s="20">
        <v>38</v>
      </c>
      <c r="D293" s="20" t="s">
        <v>77</v>
      </c>
    </row>
    <row r="294" spans="1:4" x14ac:dyDescent="0.3">
      <c r="A294" s="20" t="s">
        <v>374</v>
      </c>
      <c r="B294" s="22">
        <v>37662</v>
      </c>
      <c r="C294" s="20">
        <v>19</v>
      </c>
      <c r="D294" s="20" t="s">
        <v>77</v>
      </c>
    </row>
    <row r="295" spans="1:4" x14ac:dyDescent="0.3">
      <c r="A295" s="20" t="s">
        <v>375</v>
      </c>
      <c r="B295" s="22">
        <v>21128</v>
      </c>
      <c r="C295" s="20">
        <v>65</v>
      </c>
      <c r="D295" s="20" t="s">
        <v>81</v>
      </c>
    </row>
    <row r="296" spans="1:4" x14ac:dyDescent="0.3">
      <c r="A296" s="20" t="s">
        <v>376</v>
      </c>
      <c r="B296" s="22">
        <v>26774</v>
      </c>
      <c r="C296" s="20">
        <v>49</v>
      </c>
      <c r="D296" s="20" t="s">
        <v>81</v>
      </c>
    </row>
    <row r="297" spans="1:4" x14ac:dyDescent="0.3">
      <c r="A297" s="20" t="s">
        <v>377</v>
      </c>
      <c r="B297" s="22">
        <v>30453</v>
      </c>
      <c r="C297" s="20">
        <v>39</v>
      </c>
      <c r="D297" s="20" t="s">
        <v>92</v>
      </c>
    </row>
    <row r="298" spans="1:4" x14ac:dyDescent="0.3">
      <c r="A298" s="20" t="s">
        <v>378</v>
      </c>
      <c r="B298" s="22">
        <v>24081</v>
      </c>
      <c r="C298" s="20">
        <v>57</v>
      </c>
      <c r="D298" s="20" t="s">
        <v>92</v>
      </c>
    </row>
    <row r="299" spans="1:4" x14ac:dyDescent="0.3">
      <c r="A299" s="20" t="s">
        <v>379</v>
      </c>
      <c r="B299" s="22">
        <v>23251</v>
      </c>
      <c r="C299" s="20">
        <v>59</v>
      </c>
      <c r="D299" s="20" t="s">
        <v>229</v>
      </c>
    </row>
    <row r="300" spans="1:4" x14ac:dyDescent="0.3">
      <c r="A300" s="20" t="s">
        <v>380</v>
      </c>
      <c r="B300" s="22">
        <v>24515</v>
      </c>
      <c r="C300" s="20">
        <v>55</v>
      </c>
      <c r="D300" s="20" t="s">
        <v>229</v>
      </c>
    </row>
    <row r="301" spans="1:4" x14ac:dyDescent="0.3">
      <c r="A301" s="20" t="s">
        <v>381</v>
      </c>
      <c r="B301" s="22">
        <v>26791</v>
      </c>
      <c r="C301" s="20">
        <v>49</v>
      </c>
      <c r="D301" s="20" t="s">
        <v>382</v>
      </c>
    </row>
    <row r="302" spans="1:4" x14ac:dyDescent="0.3">
      <c r="A302" s="20" t="s">
        <v>383</v>
      </c>
      <c r="B302" s="22">
        <v>38023</v>
      </c>
      <c r="C302" s="20">
        <v>18</v>
      </c>
      <c r="D302" s="20" t="s">
        <v>97</v>
      </c>
    </row>
    <row r="303" spans="1:4" x14ac:dyDescent="0.3">
      <c r="A303" s="20" t="s">
        <v>384</v>
      </c>
      <c r="B303" s="22">
        <v>23377</v>
      </c>
      <c r="C303" s="20">
        <v>58</v>
      </c>
      <c r="D303" s="20" t="s">
        <v>97</v>
      </c>
    </row>
    <row r="304" spans="1:4" x14ac:dyDescent="0.3">
      <c r="A304" s="20" t="s">
        <v>385</v>
      </c>
      <c r="B304" s="22">
        <v>25166</v>
      </c>
      <c r="C304" s="20">
        <v>54</v>
      </c>
      <c r="D304" s="20" t="s">
        <v>97</v>
      </c>
    </row>
    <row r="305" spans="1:4" x14ac:dyDescent="0.3">
      <c r="A305" s="20" t="s">
        <v>386</v>
      </c>
      <c r="B305" s="22">
        <v>17228</v>
      </c>
      <c r="C305" s="20">
        <v>75</v>
      </c>
      <c r="D305" s="20" t="s">
        <v>97</v>
      </c>
    </row>
    <row r="306" spans="1:4" x14ac:dyDescent="0.3">
      <c r="A306" s="20" t="s">
        <v>387</v>
      </c>
      <c r="B306" s="22">
        <v>26180</v>
      </c>
      <c r="C306" s="20">
        <v>51</v>
      </c>
      <c r="D306" s="20" t="s">
        <v>184</v>
      </c>
    </row>
    <row r="307" spans="1:4" x14ac:dyDescent="0.3">
      <c r="A307" s="20" t="s">
        <v>388</v>
      </c>
      <c r="B307" s="22">
        <v>29651</v>
      </c>
      <c r="C307" s="20">
        <v>41</v>
      </c>
      <c r="D307" s="20" t="s">
        <v>130</v>
      </c>
    </row>
    <row r="308" spans="1:4" x14ac:dyDescent="0.3">
      <c r="A308" s="20" t="s">
        <v>389</v>
      </c>
      <c r="B308" s="22">
        <v>27009</v>
      </c>
      <c r="C308" s="20">
        <v>49</v>
      </c>
      <c r="D308" s="20" t="s">
        <v>99</v>
      </c>
    </row>
    <row r="309" spans="1:4" x14ac:dyDescent="0.3">
      <c r="A309" s="20" t="s">
        <v>390</v>
      </c>
      <c r="B309" s="22">
        <v>21683</v>
      </c>
      <c r="C309" s="20">
        <v>63</v>
      </c>
      <c r="D309" s="20" t="s">
        <v>99</v>
      </c>
    </row>
    <row r="310" spans="1:4" x14ac:dyDescent="0.3">
      <c r="A310" s="20" t="s">
        <v>391</v>
      </c>
      <c r="B310" s="22">
        <v>36292</v>
      </c>
      <c r="C310" s="20">
        <v>23</v>
      </c>
      <c r="D310" s="20" t="s">
        <v>99</v>
      </c>
    </row>
    <row r="311" spans="1:4" x14ac:dyDescent="0.3">
      <c r="A311" s="20" t="s">
        <v>392</v>
      </c>
      <c r="B311" s="22">
        <v>27898</v>
      </c>
      <c r="C311" s="20">
        <v>46</v>
      </c>
      <c r="D311" s="20" t="s">
        <v>99</v>
      </c>
    </row>
    <row r="312" spans="1:4" x14ac:dyDescent="0.3">
      <c r="A312" s="20" t="s">
        <v>393</v>
      </c>
      <c r="B312" s="22">
        <v>23001</v>
      </c>
      <c r="C312" s="20">
        <v>60</v>
      </c>
      <c r="D312" s="20" t="s">
        <v>99</v>
      </c>
    </row>
    <row r="313" spans="1:4" x14ac:dyDescent="0.3">
      <c r="A313" s="20" t="s">
        <v>394</v>
      </c>
      <c r="B313" s="22">
        <v>32236</v>
      </c>
      <c r="C313" s="20">
        <v>34</v>
      </c>
      <c r="D313" s="20" t="s">
        <v>99</v>
      </c>
    </row>
    <row r="314" spans="1:4" x14ac:dyDescent="0.3">
      <c r="A314" s="20" t="s">
        <v>395</v>
      </c>
      <c r="B314" s="22">
        <v>24058</v>
      </c>
      <c r="C314" s="20">
        <v>57</v>
      </c>
      <c r="D314" s="20" t="s">
        <v>99</v>
      </c>
    </row>
    <row r="315" spans="1:4" x14ac:dyDescent="0.3">
      <c r="A315" s="20" t="s">
        <v>396</v>
      </c>
      <c r="B315" s="22">
        <v>32341</v>
      </c>
      <c r="C315" s="20">
        <v>34</v>
      </c>
      <c r="D315" s="20" t="s">
        <v>99</v>
      </c>
    </row>
    <row r="316" spans="1:4" x14ac:dyDescent="0.3">
      <c r="A316" s="20" t="s">
        <v>397</v>
      </c>
      <c r="B316" s="22">
        <v>22466</v>
      </c>
      <c r="C316" s="20">
        <v>61</v>
      </c>
      <c r="D316" s="20" t="s">
        <v>99</v>
      </c>
    </row>
    <row r="317" spans="1:4" x14ac:dyDescent="0.3">
      <c r="A317" s="20" t="s">
        <v>398</v>
      </c>
      <c r="B317" s="22">
        <v>26258</v>
      </c>
      <c r="C317" s="20">
        <v>51</v>
      </c>
      <c r="D317" s="20" t="s">
        <v>99</v>
      </c>
    </row>
    <row r="318" spans="1:4" x14ac:dyDescent="0.3">
      <c r="A318" s="20" t="s">
        <v>399</v>
      </c>
      <c r="B318" s="22">
        <v>36923</v>
      </c>
      <c r="C318" s="20">
        <v>21</v>
      </c>
      <c r="D318" s="20" t="s">
        <v>99</v>
      </c>
    </row>
    <row r="319" spans="1:4" x14ac:dyDescent="0.3">
      <c r="A319" s="20" t="s">
        <v>400</v>
      </c>
      <c r="B319" s="22">
        <v>24722</v>
      </c>
      <c r="C319" s="20">
        <v>55</v>
      </c>
      <c r="D319" s="20" t="s">
        <v>99</v>
      </c>
    </row>
    <row r="320" spans="1:4" x14ac:dyDescent="0.3">
      <c r="A320" s="20" t="s">
        <v>401</v>
      </c>
      <c r="B320" s="22">
        <v>28165</v>
      </c>
      <c r="C320" s="20">
        <v>45</v>
      </c>
      <c r="D320" s="20" t="s">
        <v>99</v>
      </c>
    </row>
    <row r="321" spans="1:4" x14ac:dyDescent="0.3">
      <c r="A321" s="20" t="s">
        <v>402</v>
      </c>
      <c r="B321" s="22">
        <v>24301</v>
      </c>
      <c r="C321" s="20">
        <v>56</v>
      </c>
      <c r="D321" s="20" t="s">
        <v>99</v>
      </c>
    </row>
    <row r="322" spans="1:4" x14ac:dyDescent="0.3">
      <c r="A322" s="20" t="s">
        <v>403</v>
      </c>
      <c r="B322" s="22">
        <v>33193</v>
      </c>
      <c r="C322" s="20">
        <v>32</v>
      </c>
      <c r="D322" s="20" t="s">
        <v>99</v>
      </c>
    </row>
    <row r="323" spans="1:4" x14ac:dyDescent="0.3">
      <c r="A323" s="20" t="s">
        <v>404</v>
      </c>
      <c r="B323" s="22">
        <v>22463</v>
      </c>
      <c r="C323" s="20">
        <v>61</v>
      </c>
      <c r="D323" s="20" t="s">
        <v>72</v>
      </c>
    </row>
    <row r="324" spans="1:4" x14ac:dyDescent="0.3">
      <c r="A324" s="20" t="s">
        <v>405</v>
      </c>
      <c r="B324" s="22">
        <v>28068</v>
      </c>
      <c r="C324" s="20">
        <v>46</v>
      </c>
      <c r="D324" s="20" t="s">
        <v>72</v>
      </c>
    </row>
    <row r="325" spans="1:4" x14ac:dyDescent="0.3">
      <c r="A325" s="20" t="s">
        <v>406</v>
      </c>
      <c r="B325" s="22">
        <v>22944</v>
      </c>
      <c r="C325" s="20">
        <v>60</v>
      </c>
      <c r="D325" s="20" t="s">
        <v>72</v>
      </c>
    </row>
    <row r="326" spans="1:4" x14ac:dyDescent="0.3">
      <c r="A326" s="20" t="s">
        <v>407</v>
      </c>
      <c r="B326" s="22">
        <v>36628</v>
      </c>
      <c r="C326" s="20">
        <v>22</v>
      </c>
      <c r="D326" s="20" t="s">
        <v>72</v>
      </c>
    </row>
    <row r="327" spans="1:4" x14ac:dyDescent="0.3">
      <c r="A327" s="20" t="s">
        <v>408</v>
      </c>
      <c r="B327" s="22">
        <v>27869</v>
      </c>
      <c r="C327" s="20">
        <v>46</v>
      </c>
      <c r="D327" s="20" t="s">
        <v>72</v>
      </c>
    </row>
    <row r="328" spans="1:4" x14ac:dyDescent="0.3">
      <c r="A328" s="20" t="s">
        <v>409</v>
      </c>
      <c r="B328" s="22">
        <v>17573</v>
      </c>
      <c r="C328" s="20">
        <v>74</v>
      </c>
      <c r="D328" s="20" t="s">
        <v>72</v>
      </c>
    </row>
    <row r="329" spans="1:4" x14ac:dyDescent="0.3">
      <c r="A329" s="20" t="s">
        <v>410</v>
      </c>
      <c r="B329" s="22">
        <v>29886</v>
      </c>
      <c r="C329" s="20">
        <v>41</v>
      </c>
      <c r="D329" s="20" t="s">
        <v>72</v>
      </c>
    </row>
    <row r="330" spans="1:4" x14ac:dyDescent="0.3">
      <c r="A330" s="20" t="s">
        <v>411</v>
      </c>
      <c r="B330" s="22">
        <v>20691</v>
      </c>
      <c r="C330" s="20">
        <v>66</v>
      </c>
      <c r="D330" s="20" t="s">
        <v>72</v>
      </c>
    </row>
    <row r="331" spans="1:4" x14ac:dyDescent="0.3">
      <c r="A331" s="20" t="s">
        <v>412</v>
      </c>
      <c r="B331" s="22">
        <v>37551</v>
      </c>
      <c r="C331" s="20">
        <v>20</v>
      </c>
      <c r="D331" s="20" t="s">
        <v>77</v>
      </c>
    </row>
    <row r="332" spans="1:4" x14ac:dyDescent="0.3">
      <c r="A332" s="20" t="s">
        <v>413</v>
      </c>
      <c r="B332" s="22">
        <v>23813</v>
      </c>
      <c r="C332" s="20">
        <v>57</v>
      </c>
      <c r="D332" s="20" t="s">
        <v>77</v>
      </c>
    </row>
    <row r="333" spans="1:4" x14ac:dyDescent="0.3">
      <c r="A333" s="20" t="s">
        <v>414</v>
      </c>
      <c r="B333" s="22">
        <v>31348</v>
      </c>
      <c r="C333" s="20">
        <v>37</v>
      </c>
      <c r="D333" s="20" t="s">
        <v>77</v>
      </c>
    </row>
    <row r="334" spans="1:4" x14ac:dyDescent="0.3">
      <c r="A334" s="20" t="s">
        <v>415</v>
      </c>
      <c r="B334" s="22">
        <v>37355</v>
      </c>
      <c r="C334" s="20">
        <v>20</v>
      </c>
      <c r="D334" s="20" t="s">
        <v>77</v>
      </c>
    </row>
    <row r="335" spans="1:4" x14ac:dyDescent="0.3">
      <c r="A335" s="20" t="s">
        <v>416</v>
      </c>
      <c r="B335" s="22">
        <v>36215</v>
      </c>
      <c r="C335" s="20">
        <v>23</v>
      </c>
      <c r="D335" s="20" t="s">
        <v>81</v>
      </c>
    </row>
    <row r="336" spans="1:4" x14ac:dyDescent="0.3">
      <c r="A336" s="20" t="s">
        <v>417</v>
      </c>
      <c r="B336" s="22">
        <v>31019</v>
      </c>
      <c r="C336" s="20">
        <v>38</v>
      </c>
      <c r="D336" s="20" t="s">
        <v>81</v>
      </c>
    </row>
    <row r="337" spans="1:4" x14ac:dyDescent="0.3">
      <c r="A337" s="20" t="s">
        <v>418</v>
      </c>
      <c r="B337" s="22">
        <v>33075</v>
      </c>
      <c r="C337" s="20">
        <v>32</v>
      </c>
      <c r="D337" s="20" t="s">
        <v>81</v>
      </c>
    </row>
    <row r="338" spans="1:4" x14ac:dyDescent="0.3">
      <c r="A338" s="20" t="s">
        <v>419</v>
      </c>
      <c r="B338" s="22">
        <v>31220</v>
      </c>
      <c r="C338" s="20">
        <v>37</v>
      </c>
      <c r="D338" s="20" t="s">
        <v>121</v>
      </c>
    </row>
    <row r="339" spans="1:4" x14ac:dyDescent="0.3">
      <c r="A339" s="20" t="s">
        <v>420</v>
      </c>
      <c r="B339" s="22">
        <v>29503</v>
      </c>
      <c r="C339" s="20">
        <v>42</v>
      </c>
      <c r="D339" s="20" t="s">
        <v>92</v>
      </c>
    </row>
    <row r="340" spans="1:4" x14ac:dyDescent="0.3">
      <c r="A340" s="20" t="s">
        <v>421</v>
      </c>
      <c r="B340" s="22">
        <v>23399</v>
      </c>
      <c r="C340" s="20">
        <v>58</v>
      </c>
      <c r="D340" s="20" t="s">
        <v>94</v>
      </c>
    </row>
    <row r="341" spans="1:4" x14ac:dyDescent="0.3">
      <c r="A341" s="20" t="s">
        <v>422</v>
      </c>
      <c r="B341" s="22">
        <v>20872</v>
      </c>
      <c r="C341" s="20">
        <v>65</v>
      </c>
      <c r="D341" s="20" t="s">
        <v>94</v>
      </c>
    </row>
    <row r="342" spans="1:4" x14ac:dyDescent="0.3">
      <c r="A342" s="20" t="s">
        <v>423</v>
      </c>
      <c r="B342" s="22">
        <v>25350</v>
      </c>
      <c r="C342" s="20">
        <v>53</v>
      </c>
      <c r="D342" s="20" t="s">
        <v>94</v>
      </c>
    </row>
    <row r="343" spans="1:4" x14ac:dyDescent="0.3">
      <c r="A343" s="20" t="s">
        <v>424</v>
      </c>
      <c r="B343" s="22">
        <v>27217</v>
      </c>
      <c r="C343" s="20">
        <v>48</v>
      </c>
      <c r="D343" s="20" t="s">
        <v>229</v>
      </c>
    </row>
    <row r="344" spans="1:4" x14ac:dyDescent="0.3">
      <c r="A344" s="20" t="s">
        <v>425</v>
      </c>
      <c r="B344" s="22">
        <v>30494</v>
      </c>
      <c r="C344" s="20">
        <v>39</v>
      </c>
      <c r="D344" s="20" t="s">
        <v>382</v>
      </c>
    </row>
    <row r="345" spans="1:4" x14ac:dyDescent="0.3">
      <c r="A345" s="20" t="s">
        <v>426</v>
      </c>
      <c r="B345" s="22">
        <v>23243</v>
      </c>
      <c r="C345" s="20">
        <v>59</v>
      </c>
      <c r="D345" s="20" t="s">
        <v>97</v>
      </c>
    </row>
    <row r="346" spans="1:4" x14ac:dyDescent="0.3">
      <c r="A346" s="20" t="s">
        <v>427</v>
      </c>
      <c r="B346" s="22">
        <v>24604</v>
      </c>
      <c r="C346" s="20">
        <v>55</v>
      </c>
      <c r="D346" s="20" t="s">
        <v>97</v>
      </c>
    </row>
    <row r="347" spans="1:4" x14ac:dyDescent="0.3">
      <c r="A347" s="20" t="s">
        <v>428</v>
      </c>
      <c r="B347" s="22">
        <v>20720</v>
      </c>
      <c r="C347" s="20">
        <v>66</v>
      </c>
      <c r="D347" s="20" t="s">
        <v>130</v>
      </c>
    </row>
    <row r="348" spans="1:4" x14ac:dyDescent="0.3">
      <c r="A348" s="20" t="s">
        <v>429</v>
      </c>
      <c r="B348" s="22">
        <v>22094</v>
      </c>
      <c r="C348" s="20">
        <v>62</v>
      </c>
      <c r="D348" s="20" t="s">
        <v>99</v>
      </c>
    </row>
    <row r="349" spans="1:4" x14ac:dyDescent="0.3">
      <c r="A349" s="20" t="s">
        <v>430</v>
      </c>
      <c r="B349" s="22">
        <v>35973</v>
      </c>
      <c r="C349" s="20">
        <v>24</v>
      </c>
      <c r="D349" s="20" t="s">
        <v>99</v>
      </c>
    </row>
    <row r="350" spans="1:4" x14ac:dyDescent="0.3">
      <c r="A350" s="20" t="s">
        <v>431</v>
      </c>
      <c r="B350" s="22">
        <v>32114</v>
      </c>
      <c r="C350" s="20">
        <v>35</v>
      </c>
      <c r="D350" s="20" t="s">
        <v>99</v>
      </c>
    </row>
    <row r="351" spans="1:4" x14ac:dyDescent="0.3">
      <c r="A351" s="20" t="s">
        <v>432</v>
      </c>
      <c r="B351" s="22">
        <v>20503</v>
      </c>
      <c r="C351" s="20">
        <v>66</v>
      </c>
      <c r="D351" s="20" t="s">
        <v>99</v>
      </c>
    </row>
    <row r="352" spans="1:4" x14ac:dyDescent="0.3">
      <c r="A352" s="20" t="s">
        <v>433</v>
      </c>
      <c r="B352" s="22">
        <v>25958</v>
      </c>
      <c r="C352" s="20">
        <v>51</v>
      </c>
      <c r="D352" s="20" t="s">
        <v>99</v>
      </c>
    </row>
    <row r="353" spans="1:4" x14ac:dyDescent="0.3">
      <c r="A353" s="20" t="s">
        <v>434</v>
      </c>
      <c r="B353" s="22">
        <v>27973</v>
      </c>
      <c r="C353" s="20">
        <v>46</v>
      </c>
      <c r="D353" s="20" t="s">
        <v>99</v>
      </c>
    </row>
    <row r="354" spans="1:4" x14ac:dyDescent="0.3">
      <c r="A354" s="20" t="s">
        <v>435</v>
      </c>
      <c r="B354" s="22">
        <v>33722</v>
      </c>
      <c r="C354" s="20">
        <v>30</v>
      </c>
      <c r="D354" s="20" t="s">
        <v>99</v>
      </c>
    </row>
    <row r="355" spans="1:4" x14ac:dyDescent="0.3">
      <c r="A355" s="20" t="s">
        <v>436</v>
      </c>
      <c r="B355" s="22">
        <v>27626</v>
      </c>
      <c r="C355" s="20">
        <v>47</v>
      </c>
      <c r="D355" s="20" t="s">
        <v>99</v>
      </c>
    </row>
    <row r="356" spans="1:4" x14ac:dyDescent="0.3">
      <c r="A356" s="20" t="s">
        <v>437</v>
      </c>
      <c r="B356" s="22">
        <v>23511</v>
      </c>
      <c r="C356" s="20">
        <v>58</v>
      </c>
      <c r="D356" s="20" t="s">
        <v>99</v>
      </c>
    </row>
    <row r="357" spans="1:4" x14ac:dyDescent="0.3">
      <c r="A357" s="20" t="s">
        <v>438</v>
      </c>
      <c r="B357" s="22">
        <v>25318</v>
      </c>
      <c r="C357" s="20">
        <v>53</v>
      </c>
      <c r="D357" s="20" t="s">
        <v>99</v>
      </c>
    </row>
    <row r="358" spans="1:4" x14ac:dyDescent="0.3">
      <c r="A358" s="20" t="s">
        <v>439</v>
      </c>
      <c r="B358" s="22">
        <v>20972</v>
      </c>
      <c r="C358" s="20">
        <v>65</v>
      </c>
      <c r="D358" s="20" t="s">
        <v>99</v>
      </c>
    </row>
    <row r="359" spans="1:4" x14ac:dyDescent="0.3">
      <c r="A359" s="20" t="s">
        <v>440</v>
      </c>
      <c r="B359" s="22">
        <v>19101</v>
      </c>
      <c r="C359" s="20">
        <v>70</v>
      </c>
      <c r="D359" s="20" t="s">
        <v>99</v>
      </c>
    </row>
    <row r="360" spans="1:4" x14ac:dyDescent="0.3">
      <c r="A360" s="20" t="s">
        <v>441</v>
      </c>
      <c r="B360" s="22">
        <v>32763</v>
      </c>
      <c r="C360" s="20">
        <v>33</v>
      </c>
      <c r="D360" s="20" t="s">
        <v>99</v>
      </c>
    </row>
    <row r="361" spans="1:4" x14ac:dyDescent="0.3">
      <c r="A361" s="20" t="s">
        <v>442</v>
      </c>
      <c r="B361" s="22">
        <v>24706</v>
      </c>
      <c r="C361" s="20">
        <v>55</v>
      </c>
      <c r="D361" s="20" t="s">
        <v>99</v>
      </c>
    </row>
    <row r="362" spans="1:4" x14ac:dyDescent="0.3">
      <c r="A362" s="20" t="s">
        <v>443</v>
      </c>
      <c r="B362" s="22">
        <v>29338</v>
      </c>
      <c r="C362" s="20">
        <v>42</v>
      </c>
      <c r="D362" s="20" t="s">
        <v>99</v>
      </c>
    </row>
    <row r="363" spans="1:4" x14ac:dyDescent="0.3">
      <c r="A363" s="20" t="s">
        <v>444</v>
      </c>
      <c r="B363" s="22">
        <v>27997</v>
      </c>
      <c r="C363" s="20">
        <v>46</v>
      </c>
      <c r="D363" s="20" t="s">
        <v>99</v>
      </c>
    </row>
    <row r="364" spans="1:4" x14ac:dyDescent="0.3">
      <c r="A364" s="20" t="s">
        <v>445</v>
      </c>
      <c r="B364" s="22">
        <v>25243</v>
      </c>
      <c r="C364" s="20">
        <v>53</v>
      </c>
      <c r="D364" s="20" t="s">
        <v>446</v>
      </c>
    </row>
    <row r="365" spans="1:4" x14ac:dyDescent="0.3">
      <c r="A365" s="20" t="s">
        <v>447</v>
      </c>
      <c r="B365" s="22">
        <v>21937</v>
      </c>
      <c r="C365" s="20">
        <v>62</v>
      </c>
      <c r="D365" s="20" t="s">
        <v>72</v>
      </c>
    </row>
    <row r="366" spans="1:4" x14ac:dyDescent="0.3">
      <c r="A366" s="20" t="s">
        <v>448</v>
      </c>
      <c r="B366" s="22">
        <v>31332</v>
      </c>
      <c r="C366" s="20">
        <v>37</v>
      </c>
      <c r="D366" s="20" t="s">
        <v>77</v>
      </c>
    </row>
    <row r="367" spans="1:4" x14ac:dyDescent="0.3">
      <c r="A367" s="20" t="s">
        <v>449</v>
      </c>
      <c r="B367" s="22">
        <v>27192</v>
      </c>
      <c r="C367" s="20">
        <v>48</v>
      </c>
      <c r="D367" s="20" t="s">
        <v>77</v>
      </c>
    </row>
    <row r="368" spans="1:4" x14ac:dyDescent="0.3">
      <c r="A368" s="20" t="s">
        <v>450</v>
      </c>
      <c r="B368" s="22">
        <v>29054</v>
      </c>
      <c r="C368" s="20">
        <v>43</v>
      </c>
      <c r="D368" s="20" t="s">
        <v>77</v>
      </c>
    </row>
    <row r="369" spans="1:4" x14ac:dyDescent="0.3">
      <c r="A369" s="20" t="s">
        <v>451</v>
      </c>
      <c r="B369" s="22">
        <v>31758</v>
      </c>
      <c r="C369" s="20">
        <v>36</v>
      </c>
      <c r="D369" s="20" t="s">
        <v>81</v>
      </c>
    </row>
    <row r="370" spans="1:4" x14ac:dyDescent="0.3">
      <c r="A370" s="20" t="s">
        <v>452</v>
      </c>
      <c r="B370" s="22">
        <v>32887</v>
      </c>
      <c r="C370" s="20">
        <v>32</v>
      </c>
      <c r="D370" s="20" t="s">
        <v>81</v>
      </c>
    </row>
    <row r="371" spans="1:4" x14ac:dyDescent="0.3">
      <c r="A371" s="20" t="s">
        <v>453</v>
      </c>
      <c r="B371" s="22">
        <v>21110</v>
      </c>
      <c r="C371" s="20">
        <v>65</v>
      </c>
      <c r="D371" s="20" t="s">
        <v>81</v>
      </c>
    </row>
    <row r="372" spans="1:4" x14ac:dyDescent="0.3">
      <c r="A372" s="20" t="s">
        <v>454</v>
      </c>
      <c r="B372" s="22">
        <v>18690</v>
      </c>
      <c r="C372" s="20">
        <v>71</v>
      </c>
      <c r="D372" s="20" t="s">
        <v>81</v>
      </c>
    </row>
    <row r="373" spans="1:4" x14ac:dyDescent="0.3">
      <c r="A373" s="20" t="s">
        <v>455</v>
      </c>
      <c r="B373" s="22">
        <v>33539</v>
      </c>
      <c r="C373" s="20">
        <v>31</v>
      </c>
      <c r="D373" s="20" t="s">
        <v>81</v>
      </c>
    </row>
    <row r="374" spans="1:4" x14ac:dyDescent="0.3">
      <c r="A374" s="20" t="s">
        <v>456</v>
      </c>
      <c r="B374" s="22">
        <v>32729</v>
      </c>
      <c r="C374" s="20">
        <v>33</v>
      </c>
      <c r="D374" s="20" t="s">
        <v>81</v>
      </c>
    </row>
    <row r="375" spans="1:4" x14ac:dyDescent="0.3">
      <c r="A375" s="20" t="s">
        <v>457</v>
      </c>
      <c r="B375" s="22">
        <v>30034</v>
      </c>
      <c r="C375" s="20">
        <v>40</v>
      </c>
      <c r="D375" s="20" t="s">
        <v>121</v>
      </c>
    </row>
    <row r="376" spans="1:4" x14ac:dyDescent="0.3">
      <c r="A376" s="20" t="s">
        <v>458</v>
      </c>
      <c r="B376" s="22">
        <v>30038</v>
      </c>
      <c r="C376" s="20">
        <v>40</v>
      </c>
      <c r="D376" s="20" t="s">
        <v>121</v>
      </c>
    </row>
    <row r="377" spans="1:4" x14ac:dyDescent="0.3">
      <c r="A377" s="20" t="s">
        <v>459</v>
      </c>
      <c r="B377" s="22">
        <v>31789</v>
      </c>
      <c r="C377" s="20">
        <v>35</v>
      </c>
      <c r="D377" s="20" t="s">
        <v>94</v>
      </c>
    </row>
    <row r="378" spans="1:4" x14ac:dyDescent="0.3">
      <c r="A378" s="20" t="s">
        <v>460</v>
      </c>
      <c r="B378" s="22">
        <v>36950</v>
      </c>
      <c r="C378" s="20">
        <v>21</v>
      </c>
      <c r="D378" s="20" t="s">
        <v>97</v>
      </c>
    </row>
    <row r="379" spans="1:4" x14ac:dyDescent="0.3">
      <c r="A379" s="20" t="s">
        <v>461</v>
      </c>
      <c r="B379" s="22">
        <v>21856</v>
      </c>
      <c r="C379" s="20">
        <v>63</v>
      </c>
      <c r="D379" s="20" t="s">
        <v>130</v>
      </c>
    </row>
    <row r="380" spans="1:4" x14ac:dyDescent="0.3">
      <c r="A380" s="20" t="s">
        <v>462</v>
      </c>
      <c r="B380" s="22">
        <v>31444</v>
      </c>
      <c r="C380" s="20">
        <v>36</v>
      </c>
      <c r="D380" s="20" t="s">
        <v>99</v>
      </c>
    </row>
    <row r="381" spans="1:4" x14ac:dyDescent="0.3">
      <c r="A381" s="20" t="s">
        <v>463</v>
      </c>
      <c r="B381" s="22">
        <v>27718</v>
      </c>
      <c r="C381" s="20">
        <v>47</v>
      </c>
      <c r="D381" s="20" t="s">
        <v>99</v>
      </c>
    </row>
    <row r="382" spans="1:4" x14ac:dyDescent="0.3">
      <c r="A382" s="20" t="s">
        <v>464</v>
      </c>
      <c r="B382" s="22">
        <v>35467</v>
      </c>
      <c r="C382" s="20">
        <v>25</v>
      </c>
      <c r="D382" s="20" t="s">
        <v>99</v>
      </c>
    </row>
    <row r="383" spans="1:4" x14ac:dyDescent="0.3">
      <c r="A383" s="20" t="s">
        <v>465</v>
      </c>
      <c r="B383" s="22">
        <v>26518</v>
      </c>
      <c r="C383" s="20">
        <v>50</v>
      </c>
      <c r="D383" s="20" t="s">
        <v>99</v>
      </c>
    </row>
    <row r="384" spans="1:4" x14ac:dyDescent="0.3">
      <c r="A384" s="20" t="s">
        <v>466</v>
      </c>
      <c r="B384" s="22">
        <v>25479</v>
      </c>
      <c r="C384" s="20">
        <v>53</v>
      </c>
      <c r="D384" s="20" t="s">
        <v>99</v>
      </c>
    </row>
    <row r="385" spans="1:4" x14ac:dyDescent="0.3">
      <c r="A385" s="20" t="s">
        <v>467</v>
      </c>
      <c r="B385" s="22">
        <v>17547</v>
      </c>
      <c r="C385" s="20">
        <v>74</v>
      </c>
      <c r="D385" s="20" t="s">
        <v>99</v>
      </c>
    </row>
    <row r="386" spans="1:4" x14ac:dyDescent="0.3">
      <c r="A386" s="20" t="s">
        <v>468</v>
      </c>
      <c r="B386" s="22">
        <v>19451</v>
      </c>
      <c r="C386" s="20">
        <v>69</v>
      </c>
      <c r="D386" s="20" t="s">
        <v>99</v>
      </c>
    </row>
    <row r="387" spans="1:4" x14ac:dyDescent="0.3">
      <c r="A387" s="20" t="s">
        <v>469</v>
      </c>
      <c r="B387" s="22">
        <v>26850</v>
      </c>
      <c r="C387" s="20">
        <v>49</v>
      </c>
      <c r="D387" s="20" t="s">
        <v>99</v>
      </c>
    </row>
    <row r="388" spans="1:4" x14ac:dyDescent="0.3">
      <c r="A388" s="20" t="s">
        <v>470</v>
      </c>
      <c r="B388" s="22">
        <v>33711</v>
      </c>
      <c r="C388" s="20">
        <v>30</v>
      </c>
      <c r="D388" s="20" t="s">
        <v>99</v>
      </c>
    </row>
    <row r="389" spans="1:4" x14ac:dyDescent="0.3">
      <c r="A389" s="20" t="s">
        <v>471</v>
      </c>
      <c r="B389" s="22">
        <v>25241</v>
      </c>
      <c r="C389" s="20">
        <v>53</v>
      </c>
      <c r="D389" s="20" t="s">
        <v>99</v>
      </c>
    </row>
    <row r="390" spans="1:4" x14ac:dyDescent="0.3">
      <c r="A390" s="20" t="s">
        <v>472</v>
      </c>
      <c r="B390" s="22">
        <v>17341</v>
      </c>
      <c r="C390" s="20">
        <v>75</v>
      </c>
      <c r="D390" s="20" t="s">
        <v>99</v>
      </c>
    </row>
    <row r="391" spans="1:4" x14ac:dyDescent="0.3">
      <c r="A391" s="20" t="s">
        <v>473</v>
      </c>
      <c r="B391" s="22">
        <v>28628</v>
      </c>
      <c r="C391" s="20">
        <v>44</v>
      </c>
      <c r="D391" s="20" t="s">
        <v>72</v>
      </c>
    </row>
    <row r="392" spans="1:4" x14ac:dyDescent="0.3">
      <c r="A392" s="20" t="s">
        <v>474</v>
      </c>
      <c r="B392" s="22">
        <v>28904</v>
      </c>
      <c r="C392" s="20">
        <v>43</v>
      </c>
      <c r="D392" s="20" t="s">
        <v>72</v>
      </c>
    </row>
    <row r="393" spans="1:4" x14ac:dyDescent="0.3">
      <c r="A393" s="20" t="s">
        <v>475</v>
      </c>
      <c r="B393" s="22">
        <v>33151</v>
      </c>
      <c r="C393" s="20">
        <v>32</v>
      </c>
      <c r="D393" s="20" t="s">
        <v>72</v>
      </c>
    </row>
    <row r="394" spans="1:4" x14ac:dyDescent="0.3">
      <c r="A394" s="20" t="s">
        <v>476</v>
      </c>
      <c r="B394" s="22">
        <v>25486</v>
      </c>
      <c r="C394" s="20">
        <v>53</v>
      </c>
      <c r="D394" s="20" t="s">
        <v>72</v>
      </c>
    </row>
    <row r="395" spans="1:4" x14ac:dyDescent="0.3">
      <c r="A395" s="20" t="s">
        <v>477</v>
      </c>
      <c r="B395" s="22">
        <v>19804</v>
      </c>
      <c r="C395" s="20">
        <v>68</v>
      </c>
      <c r="D395" s="20" t="s">
        <v>77</v>
      </c>
    </row>
    <row r="396" spans="1:4" x14ac:dyDescent="0.3">
      <c r="A396" s="20" t="s">
        <v>478</v>
      </c>
      <c r="B396" s="22">
        <v>35862</v>
      </c>
      <c r="C396" s="20">
        <v>24</v>
      </c>
      <c r="D396" s="20" t="s">
        <v>77</v>
      </c>
    </row>
    <row r="397" spans="1:4" x14ac:dyDescent="0.3">
      <c r="A397" s="20" t="s">
        <v>479</v>
      </c>
      <c r="B397" s="22">
        <v>18246</v>
      </c>
      <c r="C397" s="20">
        <v>73</v>
      </c>
      <c r="D397" s="20" t="s">
        <v>81</v>
      </c>
    </row>
    <row r="398" spans="1:4" x14ac:dyDescent="0.3">
      <c r="A398" s="20" t="s">
        <v>480</v>
      </c>
      <c r="B398" s="22">
        <v>19166</v>
      </c>
      <c r="C398" s="20">
        <v>70</v>
      </c>
      <c r="D398" s="20" t="s">
        <v>81</v>
      </c>
    </row>
    <row r="399" spans="1:4" x14ac:dyDescent="0.3">
      <c r="A399" s="20" t="s">
        <v>481</v>
      </c>
      <c r="B399" s="22">
        <v>32794</v>
      </c>
      <c r="C399" s="20">
        <v>33</v>
      </c>
      <c r="D399" s="20" t="s">
        <v>81</v>
      </c>
    </row>
    <row r="400" spans="1:4" x14ac:dyDescent="0.3">
      <c r="A400" s="20" t="s">
        <v>482</v>
      </c>
      <c r="B400" s="22">
        <v>31480</v>
      </c>
      <c r="C400" s="20">
        <v>36</v>
      </c>
      <c r="D400" s="20" t="s">
        <v>81</v>
      </c>
    </row>
    <row r="401" spans="1:4" x14ac:dyDescent="0.3">
      <c r="A401" s="20" t="s">
        <v>483</v>
      </c>
      <c r="B401" s="22">
        <v>25993</v>
      </c>
      <c r="C401" s="20">
        <v>51</v>
      </c>
      <c r="D401" s="20" t="s">
        <v>81</v>
      </c>
    </row>
    <row r="402" spans="1:4" x14ac:dyDescent="0.3">
      <c r="A402" s="20" t="s">
        <v>484</v>
      </c>
      <c r="B402" s="22">
        <v>19646</v>
      </c>
      <c r="C402" s="20">
        <v>69</v>
      </c>
      <c r="D402" s="20" t="s">
        <v>81</v>
      </c>
    </row>
    <row r="403" spans="1:4" x14ac:dyDescent="0.3">
      <c r="A403" s="20" t="s">
        <v>485</v>
      </c>
      <c r="B403" s="22">
        <v>36003</v>
      </c>
      <c r="C403" s="20">
        <v>24</v>
      </c>
      <c r="D403" s="20" t="s">
        <v>81</v>
      </c>
    </row>
    <row r="404" spans="1:4" x14ac:dyDescent="0.3">
      <c r="A404" s="20" t="s">
        <v>486</v>
      </c>
      <c r="B404" s="22">
        <v>28061</v>
      </c>
      <c r="C404" s="20">
        <v>46</v>
      </c>
      <c r="D404" s="20" t="s">
        <v>92</v>
      </c>
    </row>
    <row r="405" spans="1:4" x14ac:dyDescent="0.3">
      <c r="A405" s="20" t="s">
        <v>487</v>
      </c>
      <c r="B405" s="22">
        <v>25564</v>
      </c>
      <c r="C405" s="20">
        <v>53</v>
      </c>
      <c r="D405" s="20" t="s">
        <v>92</v>
      </c>
    </row>
    <row r="406" spans="1:4" x14ac:dyDescent="0.3">
      <c r="A406" s="20" t="s">
        <v>488</v>
      </c>
      <c r="B406" s="22">
        <v>19041</v>
      </c>
      <c r="C406" s="20">
        <v>70</v>
      </c>
      <c r="D406" s="20" t="s">
        <v>92</v>
      </c>
    </row>
    <row r="407" spans="1:4" x14ac:dyDescent="0.3">
      <c r="A407" s="20" t="s">
        <v>489</v>
      </c>
      <c r="B407" s="22">
        <v>30604</v>
      </c>
      <c r="C407" s="20">
        <v>39</v>
      </c>
      <c r="D407" s="20" t="s">
        <v>94</v>
      </c>
    </row>
    <row r="408" spans="1:4" x14ac:dyDescent="0.3">
      <c r="A408" s="20" t="s">
        <v>490</v>
      </c>
      <c r="B408" s="22">
        <v>33290</v>
      </c>
      <c r="C408" s="20">
        <v>31</v>
      </c>
      <c r="D408" s="20" t="s">
        <v>97</v>
      </c>
    </row>
    <row r="409" spans="1:4" x14ac:dyDescent="0.3">
      <c r="A409" s="20" t="s">
        <v>491</v>
      </c>
      <c r="B409" s="22">
        <v>24374</v>
      </c>
      <c r="C409" s="20">
        <v>56</v>
      </c>
      <c r="D409" s="20" t="s">
        <v>97</v>
      </c>
    </row>
    <row r="410" spans="1:4" x14ac:dyDescent="0.3">
      <c r="A410" s="20" t="s">
        <v>492</v>
      </c>
      <c r="B410" s="22">
        <v>33003</v>
      </c>
      <c r="C410" s="20">
        <v>32</v>
      </c>
      <c r="D410" s="20" t="s">
        <v>130</v>
      </c>
    </row>
    <row r="411" spans="1:4" x14ac:dyDescent="0.3">
      <c r="A411" s="20" t="s">
        <v>493</v>
      </c>
      <c r="B411" s="22">
        <v>33522</v>
      </c>
      <c r="C411" s="20">
        <v>31</v>
      </c>
      <c r="D411" s="20" t="s">
        <v>99</v>
      </c>
    </row>
    <row r="412" spans="1:4" x14ac:dyDescent="0.3">
      <c r="A412" s="20" t="s">
        <v>494</v>
      </c>
      <c r="B412" s="22">
        <v>30251</v>
      </c>
      <c r="C412" s="20">
        <v>40</v>
      </c>
      <c r="D412" s="20" t="s">
        <v>99</v>
      </c>
    </row>
    <row r="413" spans="1:4" x14ac:dyDescent="0.3">
      <c r="A413" s="20" t="s">
        <v>495</v>
      </c>
      <c r="B413" s="22">
        <v>20012</v>
      </c>
      <c r="C413" s="20">
        <v>68</v>
      </c>
      <c r="D413" s="20" t="s">
        <v>99</v>
      </c>
    </row>
    <row r="414" spans="1:4" x14ac:dyDescent="0.3">
      <c r="A414" s="20" t="s">
        <v>496</v>
      </c>
      <c r="B414" s="22">
        <v>19197</v>
      </c>
      <c r="C414" s="20">
        <v>70</v>
      </c>
      <c r="D414" s="20" t="s">
        <v>99</v>
      </c>
    </row>
    <row r="415" spans="1:4" x14ac:dyDescent="0.3">
      <c r="A415" s="20" t="s">
        <v>497</v>
      </c>
      <c r="B415" s="22">
        <v>22692</v>
      </c>
      <c r="C415" s="20">
        <v>60</v>
      </c>
      <c r="D415" s="20" t="s">
        <v>99</v>
      </c>
    </row>
    <row r="416" spans="1:4" x14ac:dyDescent="0.3">
      <c r="A416" s="20" t="s">
        <v>498</v>
      </c>
      <c r="B416" s="22">
        <v>23219</v>
      </c>
      <c r="C416" s="20">
        <v>59</v>
      </c>
      <c r="D416" s="20" t="s">
        <v>99</v>
      </c>
    </row>
    <row r="417" spans="1:4" x14ac:dyDescent="0.3">
      <c r="A417" s="20" t="s">
        <v>499</v>
      </c>
      <c r="B417" s="22">
        <v>19172</v>
      </c>
      <c r="C417" s="20">
        <v>70</v>
      </c>
      <c r="D417" s="20" t="s">
        <v>99</v>
      </c>
    </row>
    <row r="418" spans="1:4" x14ac:dyDescent="0.3">
      <c r="A418" s="20" t="s">
        <v>500</v>
      </c>
      <c r="B418" s="22">
        <v>35785</v>
      </c>
      <c r="C418" s="20">
        <v>25</v>
      </c>
      <c r="D418" s="20" t="s">
        <v>99</v>
      </c>
    </row>
    <row r="419" spans="1:4" x14ac:dyDescent="0.3">
      <c r="A419" s="20" t="s">
        <v>501</v>
      </c>
      <c r="B419" s="22">
        <v>25883</v>
      </c>
      <c r="C419" s="20">
        <v>52</v>
      </c>
      <c r="D419" s="20" t="s">
        <v>99</v>
      </c>
    </row>
    <row r="420" spans="1:4" x14ac:dyDescent="0.3">
      <c r="A420" s="20" t="s">
        <v>502</v>
      </c>
      <c r="B420" s="22">
        <v>28302</v>
      </c>
      <c r="C420" s="20">
        <v>45</v>
      </c>
      <c r="D420" s="20" t="s">
        <v>99</v>
      </c>
    </row>
    <row r="421" spans="1:4" x14ac:dyDescent="0.3">
      <c r="A421" s="20" t="s">
        <v>503</v>
      </c>
      <c r="B421" s="22">
        <v>27962</v>
      </c>
      <c r="C421" s="20">
        <v>46</v>
      </c>
      <c r="D421" s="20" t="s">
        <v>99</v>
      </c>
    </row>
    <row r="422" spans="1:4" x14ac:dyDescent="0.3">
      <c r="A422" s="20" t="s">
        <v>504</v>
      </c>
      <c r="B422" s="22">
        <v>35049</v>
      </c>
      <c r="C422" s="20">
        <v>27</v>
      </c>
      <c r="D422" s="20" t="s">
        <v>99</v>
      </c>
    </row>
    <row r="423" spans="1:4" x14ac:dyDescent="0.3">
      <c r="A423" s="20" t="s">
        <v>505</v>
      </c>
      <c r="B423" s="22">
        <v>24884</v>
      </c>
      <c r="C423" s="20">
        <v>54</v>
      </c>
      <c r="D423" s="20" t="s">
        <v>72</v>
      </c>
    </row>
    <row r="424" spans="1:4" x14ac:dyDescent="0.3">
      <c r="A424" s="20" t="s">
        <v>506</v>
      </c>
      <c r="B424" s="22">
        <v>31799</v>
      </c>
      <c r="C424" s="20">
        <v>35</v>
      </c>
      <c r="D424" s="20" t="s">
        <v>72</v>
      </c>
    </row>
    <row r="425" spans="1:4" x14ac:dyDescent="0.3">
      <c r="A425" s="20" t="s">
        <v>507</v>
      </c>
      <c r="B425" s="22">
        <v>34578</v>
      </c>
      <c r="C425" s="20">
        <v>28</v>
      </c>
      <c r="D425" s="20" t="s">
        <v>72</v>
      </c>
    </row>
    <row r="426" spans="1:4" x14ac:dyDescent="0.3">
      <c r="A426" s="20" t="s">
        <v>508</v>
      </c>
      <c r="B426" s="22">
        <v>30658</v>
      </c>
      <c r="C426" s="20">
        <v>39</v>
      </c>
      <c r="D426" s="20" t="s">
        <v>72</v>
      </c>
    </row>
    <row r="427" spans="1:4" x14ac:dyDescent="0.3">
      <c r="A427" s="20" t="s">
        <v>509</v>
      </c>
      <c r="B427" s="22">
        <v>28536</v>
      </c>
      <c r="C427" s="20">
        <v>44</v>
      </c>
      <c r="D427" s="20" t="s">
        <v>77</v>
      </c>
    </row>
    <row r="428" spans="1:4" x14ac:dyDescent="0.3">
      <c r="A428" s="20" t="s">
        <v>510</v>
      </c>
      <c r="B428" s="22">
        <v>24531</v>
      </c>
      <c r="C428" s="20">
        <v>55</v>
      </c>
      <c r="D428" s="20" t="s">
        <v>81</v>
      </c>
    </row>
    <row r="429" spans="1:4" x14ac:dyDescent="0.3">
      <c r="A429" s="20" t="s">
        <v>511</v>
      </c>
      <c r="B429" s="22">
        <v>26851</v>
      </c>
      <c r="C429" s="20">
        <v>49</v>
      </c>
      <c r="D429" s="20" t="s">
        <v>81</v>
      </c>
    </row>
    <row r="430" spans="1:4" x14ac:dyDescent="0.3">
      <c r="A430" s="20" t="s">
        <v>512</v>
      </c>
      <c r="B430" s="22">
        <v>29238</v>
      </c>
      <c r="C430" s="20">
        <v>42</v>
      </c>
      <c r="D430" s="20" t="s">
        <v>81</v>
      </c>
    </row>
    <row r="431" spans="1:4" x14ac:dyDescent="0.3">
      <c r="A431" s="20" t="s">
        <v>513</v>
      </c>
      <c r="B431" s="22">
        <v>20600</v>
      </c>
      <c r="C431" s="20">
        <v>66</v>
      </c>
      <c r="D431" s="20" t="s">
        <v>121</v>
      </c>
    </row>
    <row r="432" spans="1:4" x14ac:dyDescent="0.3">
      <c r="A432" s="20" t="s">
        <v>514</v>
      </c>
      <c r="B432" s="22">
        <v>22494</v>
      </c>
      <c r="C432" s="20">
        <v>61</v>
      </c>
      <c r="D432" s="20" t="s">
        <v>92</v>
      </c>
    </row>
    <row r="433" spans="1:4" x14ac:dyDescent="0.3">
      <c r="A433" s="20" t="s">
        <v>515</v>
      </c>
      <c r="B433" s="22">
        <v>19032</v>
      </c>
      <c r="C433" s="20">
        <v>70</v>
      </c>
      <c r="D433" s="20" t="s">
        <v>94</v>
      </c>
    </row>
    <row r="434" spans="1:4" x14ac:dyDescent="0.3">
      <c r="A434" s="20" t="s">
        <v>516</v>
      </c>
      <c r="B434" s="22">
        <v>37737</v>
      </c>
      <c r="C434" s="20">
        <v>19</v>
      </c>
      <c r="D434" s="20" t="s">
        <v>94</v>
      </c>
    </row>
    <row r="435" spans="1:4" x14ac:dyDescent="0.3">
      <c r="A435" s="20" t="s">
        <v>517</v>
      </c>
      <c r="B435" s="22">
        <v>30943</v>
      </c>
      <c r="C435" s="20">
        <v>38</v>
      </c>
      <c r="D435" s="20" t="s">
        <v>94</v>
      </c>
    </row>
    <row r="436" spans="1:4" x14ac:dyDescent="0.3">
      <c r="A436" s="20" t="s">
        <v>518</v>
      </c>
      <c r="B436" s="22">
        <v>34091</v>
      </c>
      <c r="C436" s="20">
        <v>29</v>
      </c>
      <c r="D436" s="20" t="s">
        <v>229</v>
      </c>
    </row>
    <row r="437" spans="1:4" x14ac:dyDescent="0.3">
      <c r="A437" s="20" t="s">
        <v>519</v>
      </c>
      <c r="B437" s="22">
        <v>30007</v>
      </c>
      <c r="C437" s="20">
        <v>40</v>
      </c>
      <c r="D437" s="20" t="s">
        <v>97</v>
      </c>
    </row>
    <row r="438" spans="1:4" x14ac:dyDescent="0.3">
      <c r="A438" s="20" t="s">
        <v>520</v>
      </c>
      <c r="B438" s="22">
        <v>31611</v>
      </c>
      <c r="C438" s="20">
        <v>36</v>
      </c>
      <c r="D438" s="20" t="s">
        <v>97</v>
      </c>
    </row>
    <row r="439" spans="1:4" x14ac:dyDescent="0.3">
      <c r="A439" s="20" t="s">
        <v>521</v>
      </c>
      <c r="B439" s="22">
        <v>19919</v>
      </c>
      <c r="C439" s="20">
        <v>68</v>
      </c>
      <c r="D439" s="20" t="s">
        <v>99</v>
      </c>
    </row>
    <row r="440" spans="1:4" x14ac:dyDescent="0.3">
      <c r="A440" s="20" t="s">
        <v>522</v>
      </c>
      <c r="B440" s="22">
        <v>27439</v>
      </c>
      <c r="C440" s="20">
        <v>47</v>
      </c>
      <c r="D440" s="20" t="s">
        <v>99</v>
      </c>
    </row>
    <row r="441" spans="1:4" x14ac:dyDescent="0.3">
      <c r="A441" s="20" t="s">
        <v>523</v>
      </c>
      <c r="B441" s="22">
        <v>31436</v>
      </c>
      <c r="C441" s="20">
        <v>36</v>
      </c>
      <c r="D441" s="20" t="s">
        <v>99</v>
      </c>
    </row>
    <row r="442" spans="1:4" x14ac:dyDescent="0.3">
      <c r="A442" s="20" t="s">
        <v>524</v>
      </c>
      <c r="B442" s="22">
        <v>30470</v>
      </c>
      <c r="C442" s="20">
        <v>39</v>
      </c>
      <c r="D442" s="20" t="s">
        <v>99</v>
      </c>
    </row>
    <row r="443" spans="1:4" x14ac:dyDescent="0.3">
      <c r="A443" s="20" t="s">
        <v>525</v>
      </c>
      <c r="B443" s="22">
        <v>24983</v>
      </c>
      <c r="C443" s="20">
        <v>54</v>
      </c>
      <c r="D443" s="20" t="s">
        <v>99</v>
      </c>
    </row>
    <row r="444" spans="1:4" x14ac:dyDescent="0.3">
      <c r="A444" s="20" t="s">
        <v>526</v>
      </c>
      <c r="B444" s="22">
        <v>32118</v>
      </c>
      <c r="C444" s="20">
        <v>35</v>
      </c>
      <c r="D444" s="20" t="s">
        <v>99</v>
      </c>
    </row>
    <row r="445" spans="1:4" x14ac:dyDescent="0.3">
      <c r="A445" s="20" t="s">
        <v>527</v>
      </c>
      <c r="B445" s="22">
        <v>38875</v>
      </c>
      <c r="C445" s="20">
        <v>16</v>
      </c>
      <c r="D445" s="20" t="s">
        <v>99</v>
      </c>
    </row>
    <row r="446" spans="1:4" x14ac:dyDescent="0.3">
      <c r="A446" s="20" t="s">
        <v>528</v>
      </c>
      <c r="B446" s="22">
        <v>25986</v>
      </c>
      <c r="C446" s="20">
        <v>51</v>
      </c>
      <c r="D446" s="20" t="s">
        <v>99</v>
      </c>
    </row>
    <row r="447" spans="1:4" x14ac:dyDescent="0.3">
      <c r="A447" s="20" t="s">
        <v>529</v>
      </c>
      <c r="B447" s="22">
        <v>23713</v>
      </c>
      <c r="C447" s="20">
        <v>58</v>
      </c>
      <c r="D447" s="20" t="s">
        <v>99</v>
      </c>
    </row>
    <row r="448" spans="1:4" x14ac:dyDescent="0.3">
      <c r="A448" s="20" t="s">
        <v>530</v>
      </c>
      <c r="B448" s="22">
        <v>33068</v>
      </c>
      <c r="C448" s="20">
        <v>32</v>
      </c>
      <c r="D448" s="20" t="s">
        <v>99</v>
      </c>
    </row>
    <row r="449" spans="1:4" x14ac:dyDescent="0.3">
      <c r="A449" s="20" t="s">
        <v>531</v>
      </c>
      <c r="B449" s="22">
        <v>20824</v>
      </c>
      <c r="C449" s="20">
        <v>65</v>
      </c>
      <c r="D449" s="20" t="s">
        <v>99</v>
      </c>
    </row>
    <row r="450" spans="1:4" x14ac:dyDescent="0.3">
      <c r="A450" s="20" t="s">
        <v>532</v>
      </c>
      <c r="B450" s="22">
        <v>38446</v>
      </c>
      <c r="C450" s="20">
        <v>17</v>
      </c>
      <c r="D450" s="20" t="s">
        <v>72</v>
      </c>
    </row>
    <row r="451" spans="1:4" x14ac:dyDescent="0.3">
      <c r="A451" s="20" t="s">
        <v>533</v>
      </c>
      <c r="B451" s="22">
        <v>28797</v>
      </c>
      <c r="C451" s="20">
        <v>44</v>
      </c>
      <c r="D451" s="20" t="s">
        <v>72</v>
      </c>
    </row>
    <row r="452" spans="1:4" x14ac:dyDescent="0.3">
      <c r="A452" s="20" t="s">
        <v>534</v>
      </c>
      <c r="B452" s="22">
        <v>32266</v>
      </c>
      <c r="C452" s="20">
        <v>34</v>
      </c>
      <c r="D452" s="20" t="s">
        <v>72</v>
      </c>
    </row>
    <row r="453" spans="1:4" x14ac:dyDescent="0.3">
      <c r="A453" s="20" t="s">
        <v>535</v>
      </c>
      <c r="B453" s="22">
        <v>23286</v>
      </c>
      <c r="C453" s="20">
        <v>59</v>
      </c>
      <c r="D453" s="20" t="s">
        <v>72</v>
      </c>
    </row>
    <row r="454" spans="1:4" x14ac:dyDescent="0.3">
      <c r="A454" s="20" t="s">
        <v>536</v>
      </c>
      <c r="B454" s="22">
        <v>38361</v>
      </c>
      <c r="C454" s="20">
        <v>17</v>
      </c>
      <c r="D454" s="20" t="s">
        <v>77</v>
      </c>
    </row>
    <row r="455" spans="1:4" x14ac:dyDescent="0.3">
      <c r="A455" s="20" t="s">
        <v>537</v>
      </c>
      <c r="B455" s="22">
        <v>19092</v>
      </c>
      <c r="C455" s="20">
        <v>70</v>
      </c>
      <c r="D455" s="20" t="s">
        <v>77</v>
      </c>
    </row>
    <row r="456" spans="1:4" x14ac:dyDescent="0.3">
      <c r="A456" s="20" t="s">
        <v>538</v>
      </c>
      <c r="B456" s="22">
        <v>18457</v>
      </c>
      <c r="C456" s="20">
        <v>72</v>
      </c>
      <c r="D456" s="20" t="s">
        <v>77</v>
      </c>
    </row>
    <row r="457" spans="1:4" x14ac:dyDescent="0.3">
      <c r="A457" s="20" t="s">
        <v>539</v>
      </c>
      <c r="B457" s="22">
        <v>27886</v>
      </c>
      <c r="C457" s="20">
        <v>46</v>
      </c>
      <c r="D457" s="20" t="s">
        <v>77</v>
      </c>
    </row>
    <row r="458" spans="1:4" x14ac:dyDescent="0.3">
      <c r="A458" s="20" t="s">
        <v>540</v>
      </c>
      <c r="B458" s="22">
        <v>26508</v>
      </c>
      <c r="C458" s="20">
        <v>50</v>
      </c>
      <c r="D458" s="20" t="s">
        <v>81</v>
      </c>
    </row>
    <row r="459" spans="1:4" x14ac:dyDescent="0.3">
      <c r="A459" s="20" t="s">
        <v>541</v>
      </c>
      <c r="B459" s="22">
        <v>20025</v>
      </c>
      <c r="C459" s="20">
        <v>68</v>
      </c>
      <c r="D459" s="20" t="s">
        <v>81</v>
      </c>
    </row>
    <row r="460" spans="1:4" x14ac:dyDescent="0.3">
      <c r="A460" s="20" t="s">
        <v>542</v>
      </c>
      <c r="B460" s="22">
        <v>29761</v>
      </c>
      <c r="C460" s="20">
        <v>41</v>
      </c>
      <c r="D460" s="20" t="s">
        <v>81</v>
      </c>
    </row>
    <row r="461" spans="1:4" x14ac:dyDescent="0.3">
      <c r="A461" s="20" t="s">
        <v>543</v>
      </c>
      <c r="B461" s="22">
        <v>31788</v>
      </c>
      <c r="C461" s="20">
        <v>35</v>
      </c>
      <c r="D461" s="20" t="s">
        <v>81</v>
      </c>
    </row>
    <row r="462" spans="1:4" x14ac:dyDescent="0.3">
      <c r="A462" s="20" t="s">
        <v>544</v>
      </c>
      <c r="B462" s="22">
        <v>26977</v>
      </c>
      <c r="C462" s="20">
        <v>49</v>
      </c>
      <c r="D462" s="20" t="s">
        <v>94</v>
      </c>
    </row>
    <row r="463" spans="1:4" x14ac:dyDescent="0.3">
      <c r="A463" s="20" t="s">
        <v>545</v>
      </c>
      <c r="B463" s="22">
        <v>27913</v>
      </c>
      <c r="C463" s="20">
        <v>46</v>
      </c>
      <c r="D463" s="20" t="s">
        <v>97</v>
      </c>
    </row>
    <row r="464" spans="1:4" x14ac:dyDescent="0.3">
      <c r="A464" s="20" t="s">
        <v>546</v>
      </c>
      <c r="B464" s="22">
        <v>17907</v>
      </c>
      <c r="C464" s="20">
        <v>73</v>
      </c>
      <c r="D464" s="20" t="s">
        <v>97</v>
      </c>
    </row>
    <row r="465" spans="1:4" x14ac:dyDescent="0.3">
      <c r="A465" s="20" t="s">
        <v>547</v>
      </c>
      <c r="B465" s="22">
        <v>22368</v>
      </c>
      <c r="C465" s="20">
        <v>61</v>
      </c>
      <c r="D465" s="20" t="s">
        <v>97</v>
      </c>
    </row>
    <row r="466" spans="1:4" x14ac:dyDescent="0.3">
      <c r="A466" s="20" t="s">
        <v>548</v>
      </c>
      <c r="B466" s="22">
        <v>25735</v>
      </c>
      <c r="C466" s="20">
        <v>52</v>
      </c>
      <c r="D466" s="20" t="s">
        <v>184</v>
      </c>
    </row>
    <row r="467" spans="1:4" x14ac:dyDescent="0.3">
      <c r="A467" s="20" t="s">
        <v>549</v>
      </c>
      <c r="B467" s="22">
        <v>27013</v>
      </c>
      <c r="C467" s="20">
        <v>49</v>
      </c>
      <c r="D467" s="20" t="s">
        <v>99</v>
      </c>
    </row>
    <row r="468" spans="1:4" x14ac:dyDescent="0.3">
      <c r="A468" s="20" t="s">
        <v>550</v>
      </c>
      <c r="B468" s="22">
        <v>32165</v>
      </c>
      <c r="C468" s="20">
        <v>34</v>
      </c>
      <c r="D468" s="20" t="s">
        <v>99</v>
      </c>
    </row>
    <row r="469" spans="1:4" x14ac:dyDescent="0.3">
      <c r="A469" s="20" t="s">
        <v>551</v>
      </c>
      <c r="B469" s="22">
        <v>18256</v>
      </c>
      <c r="C469" s="20">
        <v>73</v>
      </c>
      <c r="D469" s="20" t="s">
        <v>99</v>
      </c>
    </row>
    <row r="470" spans="1:4" x14ac:dyDescent="0.3">
      <c r="A470" s="20" t="s">
        <v>552</v>
      </c>
      <c r="B470" s="22">
        <v>24026</v>
      </c>
      <c r="C470" s="20">
        <v>57</v>
      </c>
      <c r="D470" s="20" t="s">
        <v>99</v>
      </c>
    </row>
    <row r="471" spans="1:4" x14ac:dyDescent="0.3">
      <c r="A471" s="20" t="s">
        <v>553</v>
      </c>
      <c r="B471" s="22">
        <v>26074</v>
      </c>
      <c r="C471" s="20">
        <v>51</v>
      </c>
      <c r="D471" s="20" t="s">
        <v>99</v>
      </c>
    </row>
    <row r="472" spans="1:4" x14ac:dyDescent="0.3">
      <c r="A472" s="20" t="s">
        <v>554</v>
      </c>
      <c r="B472" s="22">
        <v>24384</v>
      </c>
      <c r="C472" s="20">
        <v>56</v>
      </c>
      <c r="D472" s="20" t="s">
        <v>99</v>
      </c>
    </row>
    <row r="473" spans="1:4" x14ac:dyDescent="0.3">
      <c r="A473" s="20" t="s">
        <v>555</v>
      </c>
      <c r="B473" s="22">
        <v>19364</v>
      </c>
      <c r="C473" s="20">
        <v>69</v>
      </c>
      <c r="D473" s="20" t="s">
        <v>99</v>
      </c>
    </row>
    <row r="474" spans="1:4" x14ac:dyDescent="0.3">
      <c r="A474" s="20" t="s">
        <v>556</v>
      </c>
      <c r="B474" s="22">
        <v>25672</v>
      </c>
      <c r="C474" s="20">
        <v>52</v>
      </c>
      <c r="D474" s="20" t="s">
        <v>99</v>
      </c>
    </row>
    <row r="475" spans="1:4" x14ac:dyDescent="0.3">
      <c r="A475" s="20" t="s">
        <v>557</v>
      </c>
      <c r="B475" s="22">
        <v>18625</v>
      </c>
      <c r="C475" s="20">
        <v>72</v>
      </c>
      <c r="D475" s="20" t="s">
        <v>99</v>
      </c>
    </row>
    <row r="476" spans="1:4" x14ac:dyDescent="0.3">
      <c r="A476" s="20" t="s">
        <v>558</v>
      </c>
      <c r="B476" s="22">
        <v>26599</v>
      </c>
      <c r="C476" s="20">
        <v>50</v>
      </c>
      <c r="D476" s="20" t="s">
        <v>99</v>
      </c>
    </row>
    <row r="477" spans="1:4" x14ac:dyDescent="0.3">
      <c r="A477" s="20" t="s">
        <v>559</v>
      </c>
      <c r="B477" s="22">
        <v>37138</v>
      </c>
      <c r="C477" s="20">
        <v>21</v>
      </c>
      <c r="D477" s="20" t="s">
        <v>72</v>
      </c>
    </row>
    <row r="478" spans="1:4" x14ac:dyDescent="0.3">
      <c r="A478" s="20" t="s">
        <v>560</v>
      </c>
      <c r="B478" s="22">
        <v>25912</v>
      </c>
      <c r="C478" s="20">
        <v>52</v>
      </c>
      <c r="D478" s="20" t="s">
        <v>72</v>
      </c>
    </row>
    <row r="479" spans="1:4" x14ac:dyDescent="0.3">
      <c r="A479" s="20" t="s">
        <v>561</v>
      </c>
      <c r="B479" s="22">
        <v>18845</v>
      </c>
      <c r="C479" s="20">
        <v>71</v>
      </c>
      <c r="D479" s="20" t="s">
        <v>72</v>
      </c>
    </row>
    <row r="480" spans="1:4" x14ac:dyDescent="0.3">
      <c r="A480" s="20" t="s">
        <v>562</v>
      </c>
      <c r="B480" s="22">
        <v>29050</v>
      </c>
      <c r="C480" s="20">
        <v>43</v>
      </c>
      <c r="D480" s="20" t="s">
        <v>72</v>
      </c>
    </row>
    <row r="481" spans="1:4" x14ac:dyDescent="0.3">
      <c r="A481" s="20" t="s">
        <v>563</v>
      </c>
      <c r="B481" s="22">
        <v>30218</v>
      </c>
      <c r="C481" s="20">
        <v>40</v>
      </c>
      <c r="D481" s="20" t="s">
        <v>72</v>
      </c>
    </row>
    <row r="482" spans="1:4" x14ac:dyDescent="0.3">
      <c r="A482" s="20" t="s">
        <v>564</v>
      </c>
      <c r="B482" s="22">
        <v>20347</v>
      </c>
      <c r="C482" s="20">
        <v>67</v>
      </c>
      <c r="D482" s="20" t="s">
        <v>72</v>
      </c>
    </row>
    <row r="483" spans="1:4" x14ac:dyDescent="0.3">
      <c r="A483" s="20" t="s">
        <v>565</v>
      </c>
      <c r="B483" s="22">
        <v>22629</v>
      </c>
      <c r="C483" s="20">
        <v>61</v>
      </c>
      <c r="D483" s="20" t="s">
        <v>77</v>
      </c>
    </row>
    <row r="484" spans="1:4" x14ac:dyDescent="0.3">
      <c r="A484" s="20" t="s">
        <v>566</v>
      </c>
      <c r="B484" s="22">
        <v>38882</v>
      </c>
      <c r="C484" s="20">
        <v>16</v>
      </c>
      <c r="D484" s="20" t="s">
        <v>81</v>
      </c>
    </row>
    <row r="485" spans="1:4" x14ac:dyDescent="0.3">
      <c r="A485" s="20" t="s">
        <v>567</v>
      </c>
      <c r="B485" s="22">
        <v>22473</v>
      </c>
      <c r="C485" s="20">
        <v>61</v>
      </c>
      <c r="D485" s="20" t="s">
        <v>81</v>
      </c>
    </row>
    <row r="486" spans="1:4" x14ac:dyDescent="0.3">
      <c r="A486" s="20" t="s">
        <v>568</v>
      </c>
      <c r="B486" s="22">
        <v>31306</v>
      </c>
      <c r="C486" s="20">
        <v>37</v>
      </c>
      <c r="D486" s="20" t="s">
        <v>81</v>
      </c>
    </row>
    <row r="487" spans="1:4" x14ac:dyDescent="0.3">
      <c r="A487" s="20" t="s">
        <v>569</v>
      </c>
      <c r="B487" s="22">
        <v>35120</v>
      </c>
      <c r="C487" s="20">
        <v>26</v>
      </c>
      <c r="D487" s="20" t="s">
        <v>81</v>
      </c>
    </row>
    <row r="488" spans="1:4" x14ac:dyDescent="0.3">
      <c r="A488" s="20" t="s">
        <v>570</v>
      </c>
      <c r="B488" s="22">
        <v>22803</v>
      </c>
      <c r="C488" s="20">
        <v>60</v>
      </c>
      <c r="D488" s="20" t="s">
        <v>81</v>
      </c>
    </row>
    <row r="489" spans="1:4" x14ac:dyDescent="0.3">
      <c r="A489" s="20" t="s">
        <v>571</v>
      </c>
      <c r="B489" s="22">
        <v>25543</v>
      </c>
      <c r="C489" s="20">
        <v>53</v>
      </c>
      <c r="D489" s="20" t="s">
        <v>81</v>
      </c>
    </row>
    <row r="490" spans="1:4" x14ac:dyDescent="0.3">
      <c r="A490" s="20" t="s">
        <v>572</v>
      </c>
      <c r="B490" s="22">
        <v>21280</v>
      </c>
      <c r="C490" s="20">
        <v>64</v>
      </c>
      <c r="D490" s="20" t="s">
        <v>81</v>
      </c>
    </row>
    <row r="491" spans="1:4" x14ac:dyDescent="0.3">
      <c r="A491" s="20" t="s">
        <v>573</v>
      </c>
      <c r="B491" s="22">
        <v>28185</v>
      </c>
      <c r="C491" s="20">
        <v>45</v>
      </c>
      <c r="D491" s="20" t="s">
        <v>81</v>
      </c>
    </row>
    <row r="492" spans="1:4" x14ac:dyDescent="0.3">
      <c r="A492" s="20" t="s">
        <v>574</v>
      </c>
      <c r="B492" s="22">
        <v>31779</v>
      </c>
      <c r="C492" s="20">
        <v>35</v>
      </c>
      <c r="D492" s="20" t="s">
        <v>81</v>
      </c>
    </row>
    <row r="493" spans="1:4" x14ac:dyDescent="0.3">
      <c r="A493" s="20" t="s">
        <v>575</v>
      </c>
      <c r="B493" s="22">
        <v>27634</v>
      </c>
      <c r="C493" s="20">
        <v>47</v>
      </c>
      <c r="D493" s="20" t="s">
        <v>81</v>
      </c>
    </row>
    <row r="494" spans="1:4" x14ac:dyDescent="0.3">
      <c r="A494" s="20" t="s">
        <v>576</v>
      </c>
      <c r="B494" s="22">
        <v>24813</v>
      </c>
      <c r="C494" s="20">
        <v>55</v>
      </c>
      <c r="D494" s="20" t="s">
        <v>92</v>
      </c>
    </row>
    <row r="495" spans="1:4" x14ac:dyDescent="0.3">
      <c r="A495" s="20" t="s">
        <v>577</v>
      </c>
      <c r="B495" s="22">
        <v>37769</v>
      </c>
      <c r="C495" s="20">
        <v>19</v>
      </c>
      <c r="D495" s="20" t="s">
        <v>94</v>
      </c>
    </row>
    <row r="496" spans="1:4" x14ac:dyDescent="0.3">
      <c r="A496" s="20" t="s">
        <v>578</v>
      </c>
      <c r="B496" s="22">
        <v>21828</v>
      </c>
      <c r="C496" s="20">
        <v>63</v>
      </c>
      <c r="D496" s="20" t="s">
        <v>94</v>
      </c>
    </row>
    <row r="497" spans="1:4" x14ac:dyDescent="0.3">
      <c r="A497" s="20" t="s">
        <v>579</v>
      </c>
      <c r="B497" s="22">
        <v>29964</v>
      </c>
      <c r="C497" s="20">
        <v>40</v>
      </c>
      <c r="D497" s="20" t="s">
        <v>94</v>
      </c>
    </row>
    <row r="498" spans="1:4" x14ac:dyDescent="0.3">
      <c r="A498" s="20" t="s">
        <v>580</v>
      </c>
      <c r="B498" s="22">
        <v>37486</v>
      </c>
      <c r="C498" s="20">
        <v>20</v>
      </c>
      <c r="D498" s="20" t="s">
        <v>97</v>
      </c>
    </row>
    <row r="499" spans="1:4" x14ac:dyDescent="0.3">
      <c r="A499" s="20" t="s">
        <v>581</v>
      </c>
      <c r="B499" s="22">
        <v>27339</v>
      </c>
      <c r="C499" s="20">
        <v>48</v>
      </c>
      <c r="D499" s="20" t="s">
        <v>97</v>
      </c>
    </row>
    <row r="500" spans="1:4" x14ac:dyDescent="0.3">
      <c r="A500" s="20" t="s">
        <v>582</v>
      </c>
      <c r="B500" s="22">
        <v>30429</v>
      </c>
      <c r="C500" s="20">
        <v>39</v>
      </c>
      <c r="D500" s="20" t="s">
        <v>130</v>
      </c>
    </row>
    <row r="501" spans="1:4" x14ac:dyDescent="0.3">
      <c r="A501" s="20" t="s">
        <v>583</v>
      </c>
      <c r="B501" s="22">
        <v>24789</v>
      </c>
      <c r="C501" s="20">
        <v>55</v>
      </c>
      <c r="D501" s="20" t="s">
        <v>99</v>
      </c>
    </row>
  </sheetData>
  <autoFilter ref="A1:D501" xr:uid="{A4F29B6A-EF3B-4212-BCB3-C038D07EB2E1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50903-A595-4053-B93F-89AED4C34A32}">
  <dimension ref="A1:B6"/>
  <sheetViews>
    <sheetView workbookViewId="0">
      <selection activeCell="C9" sqref="C9"/>
    </sheetView>
  </sheetViews>
  <sheetFormatPr defaultRowHeight="14.4" x14ac:dyDescent="0.3"/>
  <cols>
    <col min="1" max="1" width="16.5546875" bestFit="1" customWidth="1"/>
  </cols>
  <sheetData>
    <row r="1" spans="1:2" x14ac:dyDescent="0.3">
      <c r="A1" s="19" t="s">
        <v>1</v>
      </c>
      <c r="B1" s="19" t="s">
        <v>52</v>
      </c>
    </row>
    <row r="2" spans="1:2" x14ac:dyDescent="0.3">
      <c r="A2" s="20" t="s">
        <v>5</v>
      </c>
      <c r="B2" s="20">
        <v>90</v>
      </c>
    </row>
    <row r="3" spans="1:2" x14ac:dyDescent="0.3">
      <c r="A3" s="20" t="s">
        <v>6</v>
      </c>
      <c r="B3" s="20">
        <v>84</v>
      </c>
    </row>
    <row r="4" spans="1:2" x14ac:dyDescent="0.3">
      <c r="A4" s="20" t="s">
        <v>7</v>
      </c>
      <c r="B4" s="20">
        <v>25</v>
      </c>
    </row>
    <row r="5" spans="1:2" x14ac:dyDescent="0.3">
      <c r="A5" s="20" t="s">
        <v>8</v>
      </c>
      <c r="B5" s="20">
        <v>62</v>
      </c>
    </row>
    <row r="6" spans="1:2" x14ac:dyDescent="0.3">
      <c r="A6" s="20" t="s">
        <v>9</v>
      </c>
      <c r="B6" s="20">
        <v>41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5BB9-4CB4-4EA3-AF88-1D846D3D9E48}">
  <dimension ref="A1:K6"/>
  <sheetViews>
    <sheetView workbookViewId="0">
      <selection activeCell="J4" sqref="J4"/>
    </sheetView>
  </sheetViews>
  <sheetFormatPr defaultRowHeight="14.4" x14ac:dyDescent="0.3"/>
  <cols>
    <col min="1" max="1" width="16.5546875" bestFit="1" customWidth="1"/>
    <col min="8" max="8" width="16.5546875" bestFit="1" customWidth="1"/>
  </cols>
  <sheetData>
    <row r="1" spans="1:11" x14ac:dyDescent="0.3">
      <c r="A1" s="19" t="s">
        <v>1</v>
      </c>
      <c r="B1" s="19" t="s">
        <v>52</v>
      </c>
      <c r="H1" s="19" t="s">
        <v>1</v>
      </c>
      <c r="I1" s="19" t="s">
        <v>2</v>
      </c>
      <c r="J1" s="21" t="s">
        <v>3</v>
      </c>
      <c r="K1" s="21" t="s">
        <v>67</v>
      </c>
    </row>
    <row r="2" spans="1:11" x14ac:dyDescent="0.3">
      <c r="A2" s="20" t="s">
        <v>5</v>
      </c>
      <c r="B2" s="20">
        <v>90</v>
      </c>
      <c r="H2" s="20" t="s">
        <v>5</v>
      </c>
      <c r="I2" s="20">
        <v>39</v>
      </c>
      <c r="J2" s="20">
        <v>89</v>
      </c>
      <c r="K2" s="20">
        <v>57</v>
      </c>
    </row>
    <row r="3" spans="1:11" x14ac:dyDescent="0.3">
      <c r="A3" s="20" t="s">
        <v>6</v>
      </c>
      <c r="B3" s="20">
        <v>84</v>
      </c>
      <c r="H3" s="20" t="s">
        <v>6</v>
      </c>
      <c r="I3" s="20">
        <v>34</v>
      </c>
      <c r="J3" s="20">
        <v>74</v>
      </c>
      <c r="K3" s="20">
        <v>81</v>
      </c>
    </row>
    <row r="4" spans="1:11" x14ac:dyDescent="0.3">
      <c r="A4" s="20" t="s">
        <v>7</v>
      </c>
      <c r="B4" s="20">
        <v>25</v>
      </c>
      <c r="H4" s="20" t="s">
        <v>7</v>
      </c>
      <c r="I4" s="20">
        <v>46</v>
      </c>
      <c r="J4" s="20">
        <v>12</v>
      </c>
      <c r="K4" s="20">
        <v>30</v>
      </c>
    </row>
    <row r="5" spans="1:11" x14ac:dyDescent="0.3">
      <c r="A5" s="20" t="s">
        <v>8</v>
      </c>
      <c r="B5" s="20">
        <v>62</v>
      </c>
      <c r="H5" s="20" t="s">
        <v>8</v>
      </c>
      <c r="I5" s="20">
        <v>88</v>
      </c>
      <c r="J5" s="20">
        <v>96</v>
      </c>
      <c r="K5" s="20">
        <v>91</v>
      </c>
    </row>
    <row r="6" spans="1:11" x14ac:dyDescent="0.3">
      <c r="A6" s="20" t="s">
        <v>9</v>
      </c>
      <c r="B6" s="20">
        <v>41</v>
      </c>
      <c r="H6" s="20" t="s">
        <v>9</v>
      </c>
      <c r="I6" s="20">
        <v>22</v>
      </c>
      <c r="J6" s="20">
        <v>33</v>
      </c>
      <c r="K6" s="20">
        <v>20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0254D-6C78-475D-8579-B0B596A556C2}">
  <dimension ref="A1:D6"/>
  <sheetViews>
    <sheetView workbookViewId="0">
      <selection activeCell="G10" sqref="G10"/>
    </sheetView>
  </sheetViews>
  <sheetFormatPr defaultRowHeight="14.4" x14ac:dyDescent="0.3"/>
  <cols>
    <col min="1" max="1" width="16.5546875" bestFit="1" customWidth="1"/>
  </cols>
  <sheetData>
    <row r="1" spans="1:4" x14ac:dyDescent="0.3">
      <c r="A1" s="19" t="s">
        <v>1</v>
      </c>
      <c r="B1" s="19" t="s">
        <v>2</v>
      </c>
      <c r="C1" s="21" t="s">
        <v>3</v>
      </c>
      <c r="D1" s="21" t="s">
        <v>67</v>
      </c>
    </row>
    <row r="2" spans="1:4" x14ac:dyDescent="0.3">
      <c r="A2" s="20" t="s">
        <v>5</v>
      </c>
      <c r="B2" s="20">
        <v>39</v>
      </c>
      <c r="C2" s="20">
        <v>89</v>
      </c>
      <c r="D2" s="20">
        <v>57</v>
      </c>
    </row>
    <row r="3" spans="1:4" x14ac:dyDescent="0.3">
      <c r="A3" s="20" t="s">
        <v>6</v>
      </c>
      <c r="B3" s="20">
        <v>34</v>
      </c>
      <c r="C3" s="20">
        <v>74</v>
      </c>
      <c r="D3" s="20">
        <v>81</v>
      </c>
    </row>
    <row r="4" spans="1:4" x14ac:dyDescent="0.3">
      <c r="A4" s="20" t="s">
        <v>7</v>
      </c>
      <c r="B4" s="20">
        <v>46</v>
      </c>
      <c r="C4" s="20">
        <v>12</v>
      </c>
      <c r="D4" s="20">
        <v>30</v>
      </c>
    </row>
    <row r="5" spans="1:4" x14ac:dyDescent="0.3">
      <c r="A5" s="20" t="s">
        <v>8</v>
      </c>
      <c r="B5" s="20">
        <v>88</v>
      </c>
      <c r="C5" s="20">
        <v>96</v>
      </c>
      <c r="D5" s="20">
        <v>91</v>
      </c>
    </row>
    <row r="6" spans="1:4" x14ac:dyDescent="0.3">
      <c r="A6" s="20" t="s">
        <v>9</v>
      </c>
      <c r="B6" s="20">
        <v>22</v>
      </c>
      <c r="C6" s="20">
        <v>33</v>
      </c>
      <c r="D6" s="20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3709F-75D7-4794-BDA6-1BE5060D55C1}">
  <sheetPr>
    <tabColor rgb="FFFFC000"/>
  </sheetPr>
  <dimension ref="A1:I18"/>
  <sheetViews>
    <sheetView showGridLines="0" zoomScale="140" zoomScaleNormal="140" workbookViewId="0">
      <pane ySplit="1" topLeftCell="A3" activePane="bottomLeft" state="frozen"/>
      <selection pane="bottomLeft" activeCell="E1" sqref="E1"/>
    </sheetView>
  </sheetViews>
  <sheetFormatPr defaultRowHeight="14.4" x14ac:dyDescent="0.3"/>
  <cols>
    <col min="1" max="1" width="11.33203125" bestFit="1" customWidth="1"/>
    <col min="2" max="2" width="17.5546875" bestFit="1" customWidth="1"/>
    <col min="3" max="4" width="6.5546875" bestFit="1" customWidth="1"/>
    <col min="5" max="6" width="18.33203125" bestFit="1" customWidth="1"/>
    <col min="9" max="9" width="11.44140625" bestFit="1" customWidth="1"/>
  </cols>
  <sheetData>
    <row r="1" spans="1:9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22</v>
      </c>
      <c r="F1" s="3" t="s">
        <v>23</v>
      </c>
      <c r="I1" s="3" t="s">
        <v>24</v>
      </c>
    </row>
    <row r="2" spans="1:9" x14ac:dyDescent="0.3">
      <c r="A2" s="4">
        <v>612452</v>
      </c>
      <c r="B2" s="4" t="s">
        <v>5</v>
      </c>
      <c r="C2" s="4">
        <v>55</v>
      </c>
      <c r="D2" s="4">
        <v>91</v>
      </c>
      <c r="E2" s="4"/>
      <c r="F2" s="4"/>
      <c r="I2" s="4">
        <v>5</v>
      </c>
    </row>
    <row r="3" spans="1:9" x14ac:dyDescent="0.3">
      <c r="A3" s="4">
        <v>612453</v>
      </c>
      <c r="B3" s="4" t="s">
        <v>6</v>
      </c>
      <c r="C3" s="4">
        <v>54</v>
      </c>
      <c r="D3" s="4">
        <v>94</v>
      </c>
      <c r="E3" s="4"/>
      <c r="F3" s="4"/>
    </row>
    <row r="4" spans="1:9" x14ac:dyDescent="0.3">
      <c r="A4" s="4">
        <v>612454</v>
      </c>
      <c r="B4" s="4" t="s">
        <v>7</v>
      </c>
      <c r="C4" s="4">
        <v>68</v>
      </c>
      <c r="D4" s="4">
        <v>24</v>
      </c>
      <c r="E4" s="4"/>
      <c r="F4" s="4"/>
    </row>
    <row r="5" spans="1:9" x14ac:dyDescent="0.3">
      <c r="A5" s="4">
        <v>612455</v>
      </c>
      <c r="B5" s="4" t="s">
        <v>8</v>
      </c>
      <c r="C5" s="4">
        <v>76</v>
      </c>
      <c r="D5" s="4">
        <v>58</v>
      </c>
      <c r="E5" s="4"/>
      <c r="F5" s="4"/>
    </row>
    <row r="6" spans="1:9" x14ac:dyDescent="0.3">
      <c r="A6" s="4">
        <v>612456</v>
      </c>
      <c r="B6" s="4" t="s">
        <v>9</v>
      </c>
      <c r="C6" s="4">
        <v>74</v>
      </c>
      <c r="D6" s="4">
        <v>59</v>
      </c>
      <c r="E6" s="4"/>
      <c r="F6" s="4"/>
    </row>
    <row r="7" spans="1:9" x14ac:dyDescent="0.3">
      <c r="A7" s="4">
        <v>612457</v>
      </c>
      <c r="B7" s="4" t="s">
        <v>10</v>
      </c>
      <c r="C7" s="4">
        <v>50</v>
      </c>
      <c r="D7" s="4">
        <v>54</v>
      </c>
      <c r="E7" s="4"/>
      <c r="F7" s="4"/>
    </row>
    <row r="8" spans="1:9" x14ac:dyDescent="0.3">
      <c r="A8" s="4">
        <v>612458</v>
      </c>
      <c r="B8" s="4" t="s">
        <v>11</v>
      </c>
      <c r="C8" s="4">
        <v>50</v>
      </c>
      <c r="D8" s="4">
        <v>84</v>
      </c>
      <c r="E8" s="4"/>
      <c r="F8" s="4"/>
    </row>
    <row r="9" spans="1:9" x14ac:dyDescent="0.3">
      <c r="A9" s="4">
        <v>612459</v>
      </c>
      <c r="B9" s="4" t="s">
        <v>12</v>
      </c>
      <c r="C9" s="4">
        <v>66</v>
      </c>
      <c r="D9" s="4">
        <v>63</v>
      </c>
      <c r="E9" s="4"/>
      <c r="F9" s="4"/>
    </row>
    <row r="10" spans="1:9" x14ac:dyDescent="0.3">
      <c r="A10" s="4">
        <v>612460</v>
      </c>
      <c r="B10" s="4" t="s">
        <v>13</v>
      </c>
      <c r="C10" s="4">
        <v>88</v>
      </c>
      <c r="D10" s="4">
        <v>79</v>
      </c>
      <c r="E10" s="4"/>
      <c r="F10" s="4"/>
    </row>
    <row r="11" spans="1:9" x14ac:dyDescent="0.3">
      <c r="A11" s="4">
        <v>612461</v>
      </c>
      <c r="B11" s="4" t="s">
        <v>14</v>
      </c>
      <c r="C11" s="4">
        <v>32</v>
      </c>
      <c r="D11" s="4">
        <v>84</v>
      </c>
      <c r="E11" s="4"/>
      <c r="F11" s="4"/>
    </row>
    <row r="12" spans="1:9" x14ac:dyDescent="0.3">
      <c r="A12" s="4">
        <v>612462</v>
      </c>
      <c r="B12" s="4" t="s">
        <v>15</v>
      </c>
      <c r="C12" s="4">
        <v>44</v>
      </c>
      <c r="D12" s="4">
        <v>85</v>
      </c>
      <c r="E12" s="4"/>
      <c r="F12" s="4"/>
    </row>
    <row r="13" spans="1:9" x14ac:dyDescent="0.3">
      <c r="A13" s="4">
        <v>612463</v>
      </c>
      <c r="B13" s="4" t="s">
        <v>16</v>
      </c>
      <c r="C13" s="4">
        <v>62</v>
      </c>
      <c r="D13" s="4">
        <v>41</v>
      </c>
      <c r="E13" s="4"/>
      <c r="F13" s="4"/>
    </row>
    <row r="14" spans="1:9" x14ac:dyDescent="0.3">
      <c r="A14" s="4">
        <v>612464</v>
      </c>
      <c r="B14" s="4" t="s">
        <v>17</v>
      </c>
      <c r="C14" s="4">
        <v>58</v>
      </c>
      <c r="D14" s="4">
        <v>54</v>
      </c>
      <c r="E14" s="4"/>
      <c r="F14" s="4"/>
    </row>
    <row r="15" spans="1:9" x14ac:dyDescent="0.3">
      <c r="A15" s="4">
        <v>612465</v>
      </c>
      <c r="B15" s="4" t="s">
        <v>18</v>
      </c>
      <c r="C15" s="4">
        <v>13</v>
      </c>
      <c r="D15" s="4">
        <v>93</v>
      </c>
      <c r="E15" s="4"/>
      <c r="F15" s="4"/>
    </row>
    <row r="16" spans="1:9" x14ac:dyDescent="0.3">
      <c r="A16" s="4">
        <v>612466</v>
      </c>
      <c r="B16" s="4" t="s">
        <v>19</v>
      </c>
      <c r="C16" s="4">
        <v>60</v>
      </c>
      <c r="D16" s="4">
        <v>71</v>
      </c>
      <c r="E16" s="4"/>
      <c r="F16" s="4"/>
    </row>
    <row r="17" spans="1:6" x14ac:dyDescent="0.3">
      <c r="A17" s="4">
        <v>612467</v>
      </c>
      <c r="B17" s="4" t="s">
        <v>20</v>
      </c>
      <c r="C17" s="4">
        <v>67</v>
      </c>
      <c r="D17" s="4">
        <v>86</v>
      </c>
      <c r="E17" s="4"/>
      <c r="F17" s="4"/>
    </row>
    <row r="18" spans="1:6" x14ac:dyDescent="0.3">
      <c r="A18" s="4">
        <v>612468</v>
      </c>
      <c r="B18" s="4" t="s">
        <v>21</v>
      </c>
      <c r="C18" s="4">
        <v>65</v>
      </c>
      <c r="D18" s="4">
        <v>43</v>
      </c>
      <c r="E18" s="4"/>
      <c r="F1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EB35B-31DF-43EB-8CFB-BE6959EF193B}">
  <sheetPr>
    <tabColor rgb="FF92D050"/>
  </sheetPr>
  <dimension ref="A1:K11"/>
  <sheetViews>
    <sheetView showGridLines="0" zoomScale="200" zoomScaleNormal="200" workbookViewId="0"/>
  </sheetViews>
  <sheetFormatPr defaultRowHeight="14.4" x14ac:dyDescent="0.3"/>
  <sheetData>
    <row r="1" spans="1:11" x14ac:dyDescent="0.3">
      <c r="A1" s="5"/>
      <c r="B1" s="6">
        <v>1</v>
      </c>
      <c r="C1" s="6">
        <v>2</v>
      </c>
      <c r="D1" s="6">
        <v>3</v>
      </c>
      <c r="E1" s="6">
        <v>4</v>
      </c>
      <c r="F1" s="6">
        <v>5</v>
      </c>
      <c r="G1" s="6">
        <v>6</v>
      </c>
      <c r="H1" s="6">
        <v>7</v>
      </c>
      <c r="I1" s="6">
        <v>8</v>
      </c>
      <c r="J1" s="6">
        <v>9</v>
      </c>
      <c r="K1" s="6">
        <v>10</v>
      </c>
    </row>
    <row r="2" spans="1:11" x14ac:dyDescent="0.3">
      <c r="A2" s="6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3">
      <c r="A3" s="6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3">
      <c r="A4" s="6">
        <v>3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3">
      <c r="A5" s="6">
        <v>4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x14ac:dyDescent="0.3">
      <c r="A6" s="6">
        <v>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3">
      <c r="A7" s="6">
        <v>6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3">
      <c r="A8" s="6">
        <v>7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3">
      <c r="A9" s="6">
        <v>8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3">
      <c r="A10" s="6"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3">
      <c r="A11" s="6">
        <v>10</v>
      </c>
      <c r="B11" s="7"/>
      <c r="C11" s="7"/>
      <c r="D11" s="7"/>
      <c r="E11" s="7"/>
      <c r="F11" s="7"/>
      <c r="G11" s="7"/>
      <c r="H11" s="7"/>
      <c r="I11" s="7"/>
      <c r="J11" s="7"/>
      <c r="K11" s="7"/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268E0-1C72-444F-8363-A86BBBD21E5E}">
  <sheetPr>
    <tabColor rgb="FF00B0F0"/>
  </sheetPr>
  <dimension ref="A1:I101"/>
  <sheetViews>
    <sheetView showGridLines="0" workbookViewId="0">
      <pane ySplit="1" topLeftCell="A77" activePane="bottomLeft" state="frozen"/>
      <selection pane="bottomLeft" activeCell="I101" sqref="I101"/>
    </sheetView>
  </sheetViews>
  <sheetFormatPr defaultRowHeight="14.4" x14ac:dyDescent="0.3"/>
  <cols>
    <col min="1" max="9" width="10.77734375" customWidth="1"/>
  </cols>
  <sheetData>
    <row r="1" spans="1:9" x14ac:dyDescent="0.3">
      <c r="A1" s="9" t="s">
        <v>25</v>
      </c>
      <c r="B1" s="9" t="s">
        <v>26</v>
      </c>
      <c r="C1" s="9" t="s">
        <v>27</v>
      </c>
      <c r="D1" s="9" t="s">
        <v>28</v>
      </c>
      <c r="E1" s="9" t="s">
        <v>29</v>
      </c>
      <c r="F1" s="9" t="s">
        <v>30</v>
      </c>
      <c r="G1" s="9" t="s">
        <v>31</v>
      </c>
      <c r="H1" s="9" t="s">
        <v>32</v>
      </c>
      <c r="I1" s="9" t="s">
        <v>4</v>
      </c>
    </row>
    <row r="2" spans="1:9" x14ac:dyDescent="0.3">
      <c r="A2" s="11">
        <v>601241</v>
      </c>
      <c r="B2" s="12">
        <v>44199</v>
      </c>
      <c r="C2" s="11" t="s">
        <v>33</v>
      </c>
      <c r="D2" s="11" t="s">
        <v>34</v>
      </c>
      <c r="E2" s="11" t="s">
        <v>35</v>
      </c>
      <c r="F2" s="11" t="s">
        <v>36</v>
      </c>
      <c r="G2" s="11">
        <v>30</v>
      </c>
      <c r="H2" s="11">
        <v>10</v>
      </c>
      <c r="I2" s="11">
        <v>300</v>
      </c>
    </row>
    <row r="3" spans="1:9" x14ac:dyDescent="0.3">
      <c r="A3" s="11">
        <v>601242</v>
      </c>
      <c r="B3" s="12">
        <v>44210</v>
      </c>
      <c r="C3" s="11" t="s">
        <v>37</v>
      </c>
      <c r="D3" s="11" t="s">
        <v>38</v>
      </c>
      <c r="E3" s="11" t="s">
        <v>39</v>
      </c>
      <c r="F3" s="11" t="s">
        <v>40</v>
      </c>
      <c r="G3" s="11">
        <v>70</v>
      </c>
      <c r="H3" s="11">
        <v>5</v>
      </c>
      <c r="I3" s="11">
        <v>350</v>
      </c>
    </row>
    <row r="4" spans="1:9" x14ac:dyDescent="0.3">
      <c r="A4" s="11">
        <v>601243</v>
      </c>
      <c r="B4" s="12">
        <v>44213</v>
      </c>
      <c r="C4" s="11" t="s">
        <v>33</v>
      </c>
      <c r="D4" s="11" t="s">
        <v>34</v>
      </c>
      <c r="E4" s="11" t="s">
        <v>41</v>
      </c>
      <c r="F4" s="11" t="s">
        <v>42</v>
      </c>
      <c r="G4" s="11">
        <v>41</v>
      </c>
      <c r="H4" s="11">
        <v>20</v>
      </c>
      <c r="I4" s="11">
        <v>820</v>
      </c>
    </row>
    <row r="5" spans="1:9" x14ac:dyDescent="0.3">
      <c r="A5" s="11">
        <v>601244</v>
      </c>
      <c r="B5" s="12">
        <v>44216</v>
      </c>
      <c r="C5" s="11" t="s">
        <v>43</v>
      </c>
      <c r="D5" s="11" t="s">
        <v>44</v>
      </c>
      <c r="E5" s="11" t="s">
        <v>35</v>
      </c>
      <c r="F5" s="11" t="s">
        <v>42</v>
      </c>
      <c r="G5" s="11">
        <v>20</v>
      </c>
      <c r="H5" s="11">
        <v>20</v>
      </c>
      <c r="I5" s="11">
        <v>400</v>
      </c>
    </row>
    <row r="6" spans="1:9" x14ac:dyDescent="0.3">
      <c r="A6" s="11">
        <v>601245</v>
      </c>
      <c r="B6" s="12">
        <v>44228</v>
      </c>
      <c r="C6" s="11" t="s">
        <v>33</v>
      </c>
      <c r="D6" s="11" t="s">
        <v>45</v>
      </c>
      <c r="E6" s="11" t="s">
        <v>41</v>
      </c>
      <c r="F6" s="11" t="s">
        <v>46</v>
      </c>
      <c r="G6" s="11">
        <v>36</v>
      </c>
      <c r="H6" s="11">
        <v>20</v>
      </c>
      <c r="I6" s="11">
        <v>720</v>
      </c>
    </row>
    <row r="7" spans="1:9" x14ac:dyDescent="0.3">
      <c r="A7" s="11">
        <v>601246</v>
      </c>
      <c r="B7" s="12">
        <v>44230</v>
      </c>
      <c r="C7" s="11" t="s">
        <v>33</v>
      </c>
      <c r="D7" s="11" t="s">
        <v>38</v>
      </c>
      <c r="E7" s="11" t="s">
        <v>35</v>
      </c>
      <c r="F7" s="11" t="s">
        <v>46</v>
      </c>
      <c r="G7" s="11">
        <v>45</v>
      </c>
      <c r="H7" s="11">
        <v>5</v>
      </c>
      <c r="I7" s="11">
        <v>225</v>
      </c>
    </row>
    <row r="8" spans="1:9" x14ac:dyDescent="0.3">
      <c r="A8" s="11">
        <v>601247</v>
      </c>
      <c r="B8" s="12">
        <v>44239</v>
      </c>
      <c r="C8" s="11" t="s">
        <v>37</v>
      </c>
      <c r="D8" s="11" t="s">
        <v>45</v>
      </c>
      <c r="E8" s="11" t="s">
        <v>39</v>
      </c>
      <c r="F8" s="11" t="s">
        <v>36</v>
      </c>
      <c r="G8" s="11">
        <v>94</v>
      </c>
      <c r="H8" s="11">
        <v>5</v>
      </c>
      <c r="I8" s="11">
        <v>470</v>
      </c>
    </row>
    <row r="9" spans="1:9" x14ac:dyDescent="0.3">
      <c r="A9" s="11">
        <v>601248</v>
      </c>
      <c r="B9" s="12">
        <v>44249</v>
      </c>
      <c r="C9" s="11" t="s">
        <v>33</v>
      </c>
      <c r="D9" s="11" t="s">
        <v>38</v>
      </c>
      <c r="E9" s="11" t="s">
        <v>47</v>
      </c>
      <c r="F9" s="11" t="s">
        <v>40</v>
      </c>
      <c r="G9" s="11">
        <v>39</v>
      </c>
      <c r="H9" s="11">
        <v>125</v>
      </c>
      <c r="I9" s="11">
        <v>4875</v>
      </c>
    </row>
    <row r="10" spans="1:9" x14ac:dyDescent="0.3">
      <c r="A10" s="11">
        <v>601249</v>
      </c>
      <c r="B10" s="12">
        <v>44254</v>
      </c>
      <c r="C10" s="11" t="s">
        <v>43</v>
      </c>
      <c r="D10" s="11" t="s">
        <v>44</v>
      </c>
      <c r="E10" s="11" t="s">
        <v>35</v>
      </c>
      <c r="F10" s="11" t="s">
        <v>36</v>
      </c>
      <c r="G10" s="11">
        <v>44</v>
      </c>
      <c r="H10" s="11">
        <v>10</v>
      </c>
      <c r="I10" s="11">
        <v>440</v>
      </c>
    </row>
    <row r="11" spans="1:9" x14ac:dyDescent="0.3">
      <c r="A11" s="11">
        <v>601250</v>
      </c>
      <c r="B11" s="12">
        <v>44259</v>
      </c>
      <c r="C11" s="11" t="s">
        <v>43</v>
      </c>
      <c r="D11" s="11" t="s">
        <v>38</v>
      </c>
      <c r="E11" s="11" t="s">
        <v>41</v>
      </c>
      <c r="F11" s="11" t="s">
        <v>40</v>
      </c>
      <c r="G11" s="11">
        <v>37</v>
      </c>
      <c r="H11" s="11">
        <v>20</v>
      </c>
      <c r="I11" s="11">
        <v>740</v>
      </c>
    </row>
    <row r="12" spans="1:9" x14ac:dyDescent="0.3">
      <c r="A12" s="11">
        <v>601251</v>
      </c>
      <c r="B12" s="12">
        <v>44268</v>
      </c>
      <c r="C12" s="11" t="s">
        <v>33</v>
      </c>
      <c r="D12" s="11" t="s">
        <v>44</v>
      </c>
      <c r="E12" s="11" t="s">
        <v>41</v>
      </c>
      <c r="F12" s="11" t="s">
        <v>40</v>
      </c>
      <c r="G12" s="11">
        <v>44</v>
      </c>
      <c r="H12" s="11">
        <v>15</v>
      </c>
      <c r="I12" s="11">
        <v>660</v>
      </c>
    </row>
    <row r="13" spans="1:9" x14ac:dyDescent="0.3">
      <c r="A13" s="11">
        <v>601252</v>
      </c>
      <c r="B13" s="12">
        <v>44278</v>
      </c>
      <c r="C13" s="11" t="s">
        <v>33</v>
      </c>
      <c r="D13" s="11" t="s">
        <v>48</v>
      </c>
      <c r="E13" s="11" t="s">
        <v>35</v>
      </c>
      <c r="F13" s="11" t="s">
        <v>49</v>
      </c>
      <c r="G13" s="11">
        <v>15</v>
      </c>
      <c r="H13" s="11">
        <v>20</v>
      </c>
      <c r="I13" s="11">
        <v>300</v>
      </c>
    </row>
    <row r="14" spans="1:9" x14ac:dyDescent="0.3">
      <c r="A14" s="11">
        <v>601253</v>
      </c>
      <c r="B14" s="12">
        <v>44279</v>
      </c>
      <c r="C14" s="11" t="s">
        <v>33</v>
      </c>
      <c r="D14" s="11" t="s">
        <v>45</v>
      </c>
      <c r="E14" s="11" t="s">
        <v>35</v>
      </c>
      <c r="F14" s="11" t="s">
        <v>40</v>
      </c>
      <c r="G14" s="11">
        <v>93</v>
      </c>
      <c r="H14" s="11">
        <v>15</v>
      </c>
      <c r="I14" s="11">
        <v>1395</v>
      </c>
    </row>
    <row r="15" spans="1:9" x14ac:dyDescent="0.3">
      <c r="A15" s="11">
        <v>601254</v>
      </c>
      <c r="B15" s="12">
        <v>44283</v>
      </c>
      <c r="C15" s="11" t="s">
        <v>33</v>
      </c>
      <c r="D15" s="11" t="s">
        <v>38</v>
      </c>
      <c r="E15" s="11" t="s">
        <v>47</v>
      </c>
      <c r="F15" s="11" t="s">
        <v>42</v>
      </c>
      <c r="G15" s="11">
        <v>39</v>
      </c>
      <c r="H15" s="11">
        <v>5</v>
      </c>
      <c r="I15" s="11">
        <v>195</v>
      </c>
    </row>
    <row r="16" spans="1:9" x14ac:dyDescent="0.3">
      <c r="A16" s="11">
        <v>601255</v>
      </c>
      <c r="B16" s="12">
        <v>44289</v>
      </c>
      <c r="C16" s="11" t="s">
        <v>43</v>
      </c>
      <c r="D16" s="11" t="s">
        <v>34</v>
      </c>
      <c r="E16" s="11" t="s">
        <v>41</v>
      </c>
      <c r="F16" s="11" t="s">
        <v>49</v>
      </c>
      <c r="G16" s="11">
        <v>15</v>
      </c>
      <c r="H16" s="11">
        <v>20</v>
      </c>
      <c r="I16" s="11">
        <v>300</v>
      </c>
    </row>
    <row r="17" spans="1:9" x14ac:dyDescent="0.3">
      <c r="A17" s="11">
        <v>601256</v>
      </c>
      <c r="B17" s="12">
        <v>44297</v>
      </c>
      <c r="C17" s="11" t="s">
        <v>33</v>
      </c>
      <c r="D17" s="11" t="s">
        <v>44</v>
      </c>
      <c r="E17" s="11" t="s">
        <v>39</v>
      </c>
      <c r="F17" s="11" t="s">
        <v>36</v>
      </c>
      <c r="G17" s="11">
        <v>49</v>
      </c>
      <c r="H17" s="11">
        <v>15</v>
      </c>
      <c r="I17" s="11">
        <v>735</v>
      </c>
    </row>
    <row r="18" spans="1:9" x14ac:dyDescent="0.3">
      <c r="A18" s="11">
        <v>601257</v>
      </c>
      <c r="B18" s="12">
        <v>44298</v>
      </c>
      <c r="C18" s="11" t="s">
        <v>43</v>
      </c>
      <c r="D18" s="11" t="s">
        <v>44</v>
      </c>
      <c r="E18" s="11" t="s">
        <v>35</v>
      </c>
      <c r="F18" s="11" t="s">
        <v>49</v>
      </c>
      <c r="G18" s="11">
        <v>88</v>
      </c>
      <c r="H18" s="11">
        <v>15</v>
      </c>
      <c r="I18" s="11">
        <v>1320</v>
      </c>
    </row>
    <row r="19" spans="1:9" x14ac:dyDescent="0.3">
      <c r="A19" s="11">
        <v>601258</v>
      </c>
      <c r="B19" s="12">
        <v>44298</v>
      </c>
      <c r="C19" s="11" t="s">
        <v>33</v>
      </c>
      <c r="D19" s="11" t="s">
        <v>34</v>
      </c>
      <c r="E19" s="11" t="s">
        <v>39</v>
      </c>
      <c r="F19" s="11" t="s">
        <v>40</v>
      </c>
      <c r="G19" s="11">
        <v>18</v>
      </c>
      <c r="H19" s="11">
        <v>5</v>
      </c>
      <c r="I19" s="11">
        <v>90</v>
      </c>
    </row>
    <row r="20" spans="1:9" x14ac:dyDescent="0.3">
      <c r="A20" s="11">
        <v>601259</v>
      </c>
      <c r="B20" s="12">
        <v>44305</v>
      </c>
      <c r="C20" s="11" t="s">
        <v>43</v>
      </c>
      <c r="D20" s="11" t="s">
        <v>45</v>
      </c>
      <c r="E20" s="11" t="s">
        <v>39</v>
      </c>
      <c r="F20" s="11" t="s">
        <v>42</v>
      </c>
      <c r="G20" s="11">
        <v>67</v>
      </c>
      <c r="H20" s="11">
        <v>15</v>
      </c>
      <c r="I20" s="11">
        <v>1005</v>
      </c>
    </row>
    <row r="21" spans="1:9" x14ac:dyDescent="0.3">
      <c r="A21" s="11">
        <v>601260</v>
      </c>
      <c r="B21" s="12">
        <v>44308</v>
      </c>
      <c r="C21" s="11" t="s">
        <v>33</v>
      </c>
      <c r="D21" s="11" t="s">
        <v>45</v>
      </c>
      <c r="E21" s="11" t="s">
        <v>47</v>
      </c>
      <c r="F21" s="11" t="s">
        <v>46</v>
      </c>
      <c r="G21" s="11">
        <v>80</v>
      </c>
      <c r="H21" s="11">
        <v>5</v>
      </c>
      <c r="I21" s="11">
        <v>400</v>
      </c>
    </row>
    <row r="22" spans="1:9" x14ac:dyDescent="0.3">
      <c r="A22" s="11">
        <v>601261</v>
      </c>
      <c r="B22" s="12">
        <v>44316</v>
      </c>
      <c r="C22" s="11" t="s">
        <v>33</v>
      </c>
      <c r="D22" s="11" t="s">
        <v>34</v>
      </c>
      <c r="E22" s="11" t="s">
        <v>39</v>
      </c>
      <c r="F22" s="11" t="s">
        <v>42</v>
      </c>
      <c r="G22" s="11">
        <v>43</v>
      </c>
      <c r="H22" s="11">
        <v>20</v>
      </c>
      <c r="I22" s="11">
        <v>860</v>
      </c>
    </row>
    <row r="23" spans="1:9" x14ac:dyDescent="0.3">
      <c r="A23" s="11">
        <v>601262</v>
      </c>
      <c r="B23" s="12">
        <v>44318</v>
      </c>
      <c r="C23" s="11" t="s">
        <v>33</v>
      </c>
      <c r="D23" s="11" t="s">
        <v>34</v>
      </c>
      <c r="E23" s="11" t="s">
        <v>47</v>
      </c>
      <c r="F23" s="11" t="s">
        <v>36</v>
      </c>
      <c r="G23" s="11">
        <v>57</v>
      </c>
      <c r="H23" s="11">
        <v>20</v>
      </c>
      <c r="I23" s="11">
        <v>1140</v>
      </c>
    </row>
    <row r="24" spans="1:9" x14ac:dyDescent="0.3">
      <c r="A24" s="11">
        <v>601263</v>
      </c>
      <c r="B24" s="12">
        <v>44319</v>
      </c>
      <c r="C24" s="11" t="s">
        <v>43</v>
      </c>
      <c r="D24" s="11" t="s">
        <v>34</v>
      </c>
      <c r="E24" s="11" t="s">
        <v>39</v>
      </c>
      <c r="F24" s="11" t="s">
        <v>46</v>
      </c>
      <c r="G24" s="11">
        <v>61</v>
      </c>
      <c r="H24" s="11">
        <v>20</v>
      </c>
      <c r="I24" s="11">
        <v>1220</v>
      </c>
    </row>
    <row r="25" spans="1:9" x14ac:dyDescent="0.3">
      <c r="A25" s="11">
        <v>601264</v>
      </c>
      <c r="B25" s="12">
        <v>44322</v>
      </c>
      <c r="C25" s="11" t="s">
        <v>33</v>
      </c>
      <c r="D25" s="11" t="s">
        <v>48</v>
      </c>
      <c r="E25" s="11" t="s">
        <v>39</v>
      </c>
      <c r="F25" s="11" t="s">
        <v>42</v>
      </c>
      <c r="G25" s="11">
        <v>43</v>
      </c>
      <c r="H25" s="11">
        <v>20</v>
      </c>
      <c r="I25" s="11">
        <v>860</v>
      </c>
    </row>
    <row r="26" spans="1:9" x14ac:dyDescent="0.3">
      <c r="A26" s="11">
        <v>601265</v>
      </c>
      <c r="B26" s="12">
        <v>44329</v>
      </c>
      <c r="C26" s="11" t="s">
        <v>33</v>
      </c>
      <c r="D26" s="11" t="s">
        <v>48</v>
      </c>
      <c r="E26" s="11" t="s">
        <v>47</v>
      </c>
      <c r="F26" s="11" t="s">
        <v>46</v>
      </c>
      <c r="G26" s="11">
        <v>52</v>
      </c>
      <c r="H26" s="11">
        <v>5</v>
      </c>
      <c r="I26" s="11">
        <v>260</v>
      </c>
    </row>
    <row r="27" spans="1:9" x14ac:dyDescent="0.3">
      <c r="A27" s="11">
        <v>601266</v>
      </c>
      <c r="B27" s="12">
        <v>44339</v>
      </c>
      <c r="C27" s="11" t="s">
        <v>33</v>
      </c>
      <c r="D27" s="11" t="s">
        <v>48</v>
      </c>
      <c r="E27" s="11" t="s">
        <v>35</v>
      </c>
      <c r="F27" s="11" t="s">
        <v>42</v>
      </c>
      <c r="G27" s="11">
        <v>54</v>
      </c>
      <c r="H27" s="11">
        <v>5</v>
      </c>
      <c r="I27" s="11">
        <v>270</v>
      </c>
    </row>
    <row r="28" spans="1:9" x14ac:dyDescent="0.3">
      <c r="A28" s="11">
        <v>601267</v>
      </c>
      <c r="B28" s="12">
        <v>44345</v>
      </c>
      <c r="C28" s="11" t="s">
        <v>43</v>
      </c>
      <c r="D28" s="11" t="s">
        <v>45</v>
      </c>
      <c r="E28" s="11" t="s">
        <v>35</v>
      </c>
      <c r="F28" s="11" t="s">
        <v>46</v>
      </c>
      <c r="G28" s="11">
        <v>96</v>
      </c>
      <c r="H28" s="11">
        <v>15</v>
      </c>
      <c r="I28" s="11">
        <v>1440</v>
      </c>
    </row>
    <row r="29" spans="1:9" x14ac:dyDescent="0.3">
      <c r="A29" s="11">
        <v>601268</v>
      </c>
      <c r="B29" s="12">
        <v>44347</v>
      </c>
      <c r="C29" s="11" t="s">
        <v>33</v>
      </c>
      <c r="D29" s="11" t="s">
        <v>45</v>
      </c>
      <c r="E29" s="11" t="s">
        <v>41</v>
      </c>
      <c r="F29" s="11" t="s">
        <v>49</v>
      </c>
      <c r="G29" s="11">
        <v>75</v>
      </c>
      <c r="H29" s="11">
        <v>20</v>
      </c>
      <c r="I29" s="11">
        <v>1500</v>
      </c>
    </row>
    <row r="30" spans="1:9" x14ac:dyDescent="0.3">
      <c r="A30" s="11">
        <v>601269</v>
      </c>
      <c r="B30" s="12">
        <v>44352</v>
      </c>
      <c r="C30" s="11" t="s">
        <v>43</v>
      </c>
      <c r="D30" s="11" t="s">
        <v>44</v>
      </c>
      <c r="E30" s="11" t="s">
        <v>35</v>
      </c>
      <c r="F30" s="11" t="s">
        <v>40</v>
      </c>
      <c r="G30" s="11">
        <v>37</v>
      </c>
      <c r="H30" s="11">
        <v>20</v>
      </c>
      <c r="I30" s="11">
        <v>740</v>
      </c>
    </row>
    <row r="31" spans="1:9" x14ac:dyDescent="0.3">
      <c r="A31" s="11">
        <v>601270</v>
      </c>
      <c r="B31" s="12">
        <v>44352</v>
      </c>
      <c r="C31" s="11" t="s">
        <v>33</v>
      </c>
      <c r="D31" s="11" t="s">
        <v>34</v>
      </c>
      <c r="E31" s="11" t="s">
        <v>47</v>
      </c>
      <c r="F31" s="11" t="s">
        <v>42</v>
      </c>
      <c r="G31" s="11">
        <v>83</v>
      </c>
      <c r="H31" s="11">
        <v>125</v>
      </c>
      <c r="I31" s="11">
        <v>10375</v>
      </c>
    </row>
    <row r="32" spans="1:9" x14ac:dyDescent="0.3">
      <c r="A32" s="11">
        <v>601271</v>
      </c>
      <c r="B32" s="12">
        <v>44353</v>
      </c>
      <c r="C32" s="11" t="s">
        <v>43</v>
      </c>
      <c r="D32" s="11" t="s">
        <v>34</v>
      </c>
      <c r="E32" s="11" t="s">
        <v>41</v>
      </c>
      <c r="F32" s="11" t="s">
        <v>46</v>
      </c>
      <c r="G32" s="11">
        <v>76</v>
      </c>
      <c r="H32" s="11">
        <v>10</v>
      </c>
      <c r="I32" s="11">
        <v>760</v>
      </c>
    </row>
    <row r="33" spans="1:9" x14ac:dyDescent="0.3">
      <c r="A33" s="11">
        <v>601272</v>
      </c>
      <c r="B33" s="12">
        <v>44362</v>
      </c>
      <c r="C33" s="11" t="s">
        <v>37</v>
      </c>
      <c r="D33" s="11" t="s">
        <v>44</v>
      </c>
      <c r="E33" s="11" t="s">
        <v>39</v>
      </c>
      <c r="F33" s="11" t="s">
        <v>49</v>
      </c>
      <c r="G33" s="11">
        <v>52</v>
      </c>
      <c r="H33" s="11">
        <v>20</v>
      </c>
      <c r="I33" s="11">
        <v>1040</v>
      </c>
    </row>
    <row r="34" spans="1:9" x14ac:dyDescent="0.3">
      <c r="A34" s="11">
        <v>601273</v>
      </c>
      <c r="B34" s="12">
        <v>44364</v>
      </c>
      <c r="C34" s="11" t="s">
        <v>37</v>
      </c>
      <c r="D34" s="11" t="s">
        <v>44</v>
      </c>
      <c r="E34" s="11" t="s">
        <v>41</v>
      </c>
      <c r="F34" s="11" t="s">
        <v>36</v>
      </c>
      <c r="G34" s="11">
        <v>73</v>
      </c>
      <c r="H34" s="11">
        <v>20</v>
      </c>
      <c r="I34" s="11">
        <v>1460</v>
      </c>
    </row>
    <row r="35" spans="1:9" x14ac:dyDescent="0.3">
      <c r="A35" s="11">
        <v>601274</v>
      </c>
      <c r="B35" s="12">
        <v>44369</v>
      </c>
      <c r="C35" s="11" t="s">
        <v>43</v>
      </c>
      <c r="D35" s="11" t="s">
        <v>38</v>
      </c>
      <c r="E35" s="11" t="s">
        <v>41</v>
      </c>
      <c r="F35" s="11" t="s">
        <v>36</v>
      </c>
      <c r="G35" s="11">
        <v>24</v>
      </c>
      <c r="H35" s="11">
        <v>5</v>
      </c>
      <c r="I35" s="11">
        <v>120</v>
      </c>
    </row>
    <row r="36" spans="1:9" x14ac:dyDescent="0.3">
      <c r="A36" s="11">
        <v>601275</v>
      </c>
      <c r="B36" s="12">
        <v>44379</v>
      </c>
      <c r="C36" s="11" t="s">
        <v>43</v>
      </c>
      <c r="D36" s="11" t="s">
        <v>45</v>
      </c>
      <c r="E36" s="11" t="s">
        <v>39</v>
      </c>
      <c r="F36" s="11" t="s">
        <v>49</v>
      </c>
      <c r="G36" s="11">
        <v>71</v>
      </c>
      <c r="H36" s="11">
        <v>5</v>
      </c>
      <c r="I36" s="11">
        <v>355</v>
      </c>
    </row>
    <row r="37" spans="1:9" x14ac:dyDescent="0.3">
      <c r="A37" s="11">
        <v>601276</v>
      </c>
      <c r="B37" s="12">
        <v>44382</v>
      </c>
      <c r="C37" s="11" t="s">
        <v>37</v>
      </c>
      <c r="D37" s="11" t="s">
        <v>38</v>
      </c>
      <c r="E37" s="11" t="s">
        <v>39</v>
      </c>
      <c r="F37" s="11" t="s">
        <v>46</v>
      </c>
      <c r="G37" s="11">
        <v>70</v>
      </c>
      <c r="H37" s="11">
        <v>10</v>
      </c>
      <c r="I37" s="11">
        <v>700</v>
      </c>
    </row>
    <row r="38" spans="1:9" x14ac:dyDescent="0.3">
      <c r="A38" s="11">
        <v>601277</v>
      </c>
      <c r="B38" s="12">
        <v>44389</v>
      </c>
      <c r="C38" s="11" t="s">
        <v>33</v>
      </c>
      <c r="D38" s="11" t="s">
        <v>38</v>
      </c>
      <c r="E38" s="11" t="s">
        <v>39</v>
      </c>
      <c r="F38" s="11" t="s">
        <v>49</v>
      </c>
      <c r="G38" s="11">
        <v>96</v>
      </c>
      <c r="H38" s="11">
        <v>5</v>
      </c>
      <c r="I38" s="11">
        <v>480</v>
      </c>
    </row>
    <row r="39" spans="1:9" x14ac:dyDescent="0.3">
      <c r="A39" s="11">
        <v>601278</v>
      </c>
      <c r="B39" s="12">
        <v>44395</v>
      </c>
      <c r="C39" s="11" t="s">
        <v>33</v>
      </c>
      <c r="D39" s="11" t="s">
        <v>38</v>
      </c>
      <c r="E39" s="11" t="s">
        <v>47</v>
      </c>
      <c r="F39" s="11" t="s">
        <v>40</v>
      </c>
      <c r="G39" s="11">
        <v>67</v>
      </c>
      <c r="H39" s="11">
        <v>5</v>
      </c>
      <c r="I39" s="11">
        <v>335</v>
      </c>
    </row>
    <row r="40" spans="1:9" x14ac:dyDescent="0.3">
      <c r="A40" s="11">
        <v>601279</v>
      </c>
      <c r="B40" s="12">
        <v>44396</v>
      </c>
      <c r="C40" s="11" t="s">
        <v>33</v>
      </c>
      <c r="D40" s="11" t="s">
        <v>48</v>
      </c>
      <c r="E40" s="11" t="s">
        <v>47</v>
      </c>
      <c r="F40" s="11" t="s">
        <v>49</v>
      </c>
      <c r="G40" s="11">
        <v>62</v>
      </c>
      <c r="H40" s="11">
        <v>5</v>
      </c>
      <c r="I40" s="11">
        <v>310</v>
      </c>
    </row>
    <row r="41" spans="1:9" x14ac:dyDescent="0.3">
      <c r="A41" s="11">
        <v>601280</v>
      </c>
      <c r="B41" s="12">
        <v>44400</v>
      </c>
      <c r="C41" s="11" t="s">
        <v>37</v>
      </c>
      <c r="D41" s="11" t="s">
        <v>44</v>
      </c>
      <c r="E41" s="11" t="s">
        <v>47</v>
      </c>
      <c r="F41" s="11" t="s">
        <v>49</v>
      </c>
      <c r="G41" s="11">
        <v>50</v>
      </c>
      <c r="H41" s="11">
        <v>125</v>
      </c>
      <c r="I41" s="11">
        <v>6250</v>
      </c>
    </row>
    <row r="42" spans="1:9" x14ac:dyDescent="0.3">
      <c r="A42" s="11">
        <v>601281</v>
      </c>
      <c r="B42" s="12">
        <v>44400</v>
      </c>
      <c r="C42" s="11" t="s">
        <v>43</v>
      </c>
      <c r="D42" s="11" t="s">
        <v>48</v>
      </c>
      <c r="E42" s="11" t="s">
        <v>47</v>
      </c>
      <c r="F42" s="11" t="s">
        <v>36</v>
      </c>
      <c r="G42" s="11">
        <v>40</v>
      </c>
      <c r="H42" s="11">
        <v>10</v>
      </c>
      <c r="I42" s="11">
        <v>400</v>
      </c>
    </row>
    <row r="43" spans="1:9" x14ac:dyDescent="0.3">
      <c r="A43" s="11">
        <v>601282</v>
      </c>
      <c r="B43" s="12">
        <v>44400</v>
      </c>
      <c r="C43" s="11" t="s">
        <v>33</v>
      </c>
      <c r="D43" s="11" t="s">
        <v>48</v>
      </c>
      <c r="E43" s="11" t="s">
        <v>41</v>
      </c>
      <c r="F43" s="11" t="s">
        <v>46</v>
      </c>
      <c r="G43" s="11">
        <v>53</v>
      </c>
      <c r="H43" s="11">
        <v>20</v>
      </c>
      <c r="I43" s="11">
        <v>1060</v>
      </c>
    </row>
    <row r="44" spans="1:9" x14ac:dyDescent="0.3">
      <c r="A44" s="11">
        <v>601283</v>
      </c>
      <c r="B44" s="12">
        <v>44416</v>
      </c>
      <c r="C44" s="11" t="s">
        <v>33</v>
      </c>
      <c r="D44" s="11" t="s">
        <v>48</v>
      </c>
      <c r="E44" s="11" t="s">
        <v>41</v>
      </c>
      <c r="F44" s="11" t="s">
        <v>42</v>
      </c>
      <c r="G44" s="11">
        <v>37</v>
      </c>
      <c r="H44" s="11">
        <v>15</v>
      </c>
      <c r="I44" s="11">
        <v>555</v>
      </c>
    </row>
    <row r="45" spans="1:9" x14ac:dyDescent="0.3">
      <c r="A45" s="11">
        <v>601284</v>
      </c>
      <c r="B45" s="12">
        <v>44434</v>
      </c>
      <c r="C45" s="11" t="s">
        <v>33</v>
      </c>
      <c r="D45" s="11" t="s">
        <v>34</v>
      </c>
      <c r="E45" s="11" t="s">
        <v>35</v>
      </c>
      <c r="F45" s="11" t="s">
        <v>36</v>
      </c>
      <c r="G45" s="11">
        <v>62</v>
      </c>
      <c r="H45" s="11">
        <v>10</v>
      </c>
      <c r="I45" s="11">
        <v>620</v>
      </c>
    </row>
    <row r="46" spans="1:9" x14ac:dyDescent="0.3">
      <c r="A46" s="11">
        <v>601285</v>
      </c>
      <c r="B46" s="12">
        <v>44441</v>
      </c>
      <c r="C46" s="11" t="s">
        <v>37</v>
      </c>
      <c r="D46" s="11" t="s">
        <v>38</v>
      </c>
      <c r="E46" s="11" t="s">
        <v>39</v>
      </c>
      <c r="F46" s="11" t="s">
        <v>40</v>
      </c>
      <c r="G46" s="11">
        <v>34</v>
      </c>
      <c r="H46" s="11">
        <v>5</v>
      </c>
      <c r="I46" s="11">
        <v>170</v>
      </c>
    </row>
    <row r="47" spans="1:9" x14ac:dyDescent="0.3">
      <c r="A47" s="11">
        <v>601286</v>
      </c>
      <c r="B47" s="12">
        <v>44451</v>
      </c>
      <c r="C47" s="11" t="s">
        <v>33</v>
      </c>
      <c r="D47" s="11" t="s">
        <v>34</v>
      </c>
      <c r="E47" s="11" t="s">
        <v>41</v>
      </c>
      <c r="F47" s="11" t="s">
        <v>42</v>
      </c>
      <c r="G47" s="11">
        <v>59</v>
      </c>
      <c r="H47" s="11">
        <v>20</v>
      </c>
      <c r="I47" s="11">
        <v>1180</v>
      </c>
    </row>
    <row r="48" spans="1:9" x14ac:dyDescent="0.3">
      <c r="A48" s="11">
        <v>601287</v>
      </c>
      <c r="B48" s="12">
        <v>44453</v>
      </c>
      <c r="C48" s="11" t="s">
        <v>43</v>
      </c>
      <c r="D48" s="11" t="s">
        <v>44</v>
      </c>
      <c r="E48" s="11" t="s">
        <v>35</v>
      </c>
      <c r="F48" s="11" t="s">
        <v>42</v>
      </c>
      <c r="G48" s="11">
        <v>71</v>
      </c>
      <c r="H48" s="11">
        <v>20</v>
      </c>
      <c r="I48" s="11">
        <v>1420</v>
      </c>
    </row>
    <row r="49" spans="1:9" x14ac:dyDescent="0.3">
      <c r="A49" s="11">
        <v>601288</v>
      </c>
      <c r="B49" s="12">
        <v>44453</v>
      </c>
      <c r="C49" s="11" t="s">
        <v>33</v>
      </c>
      <c r="D49" s="11" t="s">
        <v>45</v>
      </c>
      <c r="E49" s="11" t="s">
        <v>41</v>
      </c>
      <c r="F49" s="11" t="s">
        <v>46</v>
      </c>
      <c r="G49" s="11">
        <v>85</v>
      </c>
      <c r="H49" s="11">
        <v>20</v>
      </c>
      <c r="I49" s="11">
        <v>1700</v>
      </c>
    </row>
    <row r="50" spans="1:9" x14ac:dyDescent="0.3">
      <c r="A50" s="11">
        <v>601289</v>
      </c>
      <c r="B50" s="12">
        <v>44466</v>
      </c>
      <c r="C50" s="11" t="s">
        <v>33</v>
      </c>
      <c r="D50" s="11" t="s">
        <v>38</v>
      </c>
      <c r="E50" s="11" t="s">
        <v>35</v>
      </c>
      <c r="F50" s="11" t="s">
        <v>46</v>
      </c>
      <c r="G50" s="11">
        <v>37</v>
      </c>
      <c r="H50" s="11">
        <v>5</v>
      </c>
      <c r="I50" s="11">
        <v>185</v>
      </c>
    </row>
    <row r="51" spans="1:9" x14ac:dyDescent="0.3">
      <c r="A51" s="11">
        <v>601290</v>
      </c>
      <c r="B51" s="12">
        <v>44470</v>
      </c>
      <c r="C51" s="11" t="s">
        <v>37</v>
      </c>
      <c r="D51" s="11" t="s">
        <v>45</v>
      </c>
      <c r="E51" s="11" t="s">
        <v>39</v>
      </c>
      <c r="F51" s="11" t="s">
        <v>36</v>
      </c>
      <c r="G51" s="11">
        <v>84</v>
      </c>
      <c r="H51" s="11">
        <v>5</v>
      </c>
      <c r="I51" s="11">
        <v>420</v>
      </c>
    </row>
    <row r="52" spans="1:9" x14ac:dyDescent="0.3">
      <c r="A52" s="11">
        <v>601291</v>
      </c>
      <c r="B52" s="12">
        <v>44470</v>
      </c>
      <c r="C52" s="11" t="s">
        <v>33</v>
      </c>
      <c r="D52" s="11" t="s">
        <v>38</v>
      </c>
      <c r="E52" s="11" t="s">
        <v>47</v>
      </c>
      <c r="F52" s="11" t="s">
        <v>40</v>
      </c>
      <c r="G52" s="11">
        <v>80</v>
      </c>
      <c r="H52" s="11">
        <v>125</v>
      </c>
      <c r="I52" s="11">
        <v>10000</v>
      </c>
    </row>
    <row r="53" spans="1:9" x14ac:dyDescent="0.3">
      <c r="A53" s="11">
        <v>601292</v>
      </c>
      <c r="B53" s="12">
        <v>44471</v>
      </c>
      <c r="C53" s="11" t="s">
        <v>43</v>
      </c>
      <c r="D53" s="11" t="s">
        <v>44</v>
      </c>
      <c r="E53" s="11" t="s">
        <v>35</v>
      </c>
      <c r="F53" s="11" t="s">
        <v>36</v>
      </c>
      <c r="G53" s="11">
        <v>93</v>
      </c>
      <c r="H53" s="11">
        <v>10</v>
      </c>
      <c r="I53" s="11">
        <v>930</v>
      </c>
    </row>
    <row r="54" spans="1:9" x14ac:dyDescent="0.3">
      <c r="A54" s="11">
        <v>601293</v>
      </c>
      <c r="B54" s="12">
        <v>44486</v>
      </c>
      <c r="C54" s="11" t="s">
        <v>43</v>
      </c>
      <c r="D54" s="11" t="s">
        <v>38</v>
      </c>
      <c r="E54" s="11" t="s">
        <v>41</v>
      </c>
      <c r="F54" s="11" t="s">
        <v>40</v>
      </c>
      <c r="G54" s="11">
        <v>25</v>
      </c>
      <c r="H54" s="11">
        <v>20</v>
      </c>
      <c r="I54" s="11">
        <v>500</v>
      </c>
    </row>
    <row r="55" spans="1:9" x14ac:dyDescent="0.3">
      <c r="A55" s="11">
        <v>601294</v>
      </c>
      <c r="B55" s="12">
        <v>44491</v>
      </c>
      <c r="C55" s="11" t="s">
        <v>33</v>
      </c>
      <c r="D55" s="11" t="s">
        <v>44</v>
      </c>
      <c r="E55" s="11" t="s">
        <v>41</v>
      </c>
      <c r="F55" s="11" t="s">
        <v>40</v>
      </c>
      <c r="G55" s="11">
        <v>48</v>
      </c>
      <c r="H55" s="11">
        <v>15</v>
      </c>
      <c r="I55" s="11">
        <v>720</v>
      </c>
    </row>
    <row r="56" spans="1:9" x14ac:dyDescent="0.3">
      <c r="A56" s="11">
        <v>601295</v>
      </c>
      <c r="B56" s="12">
        <v>44495</v>
      </c>
      <c r="C56" s="11" t="s">
        <v>33</v>
      </c>
      <c r="D56" s="11" t="s">
        <v>48</v>
      </c>
      <c r="E56" s="11" t="s">
        <v>35</v>
      </c>
      <c r="F56" s="11" t="s">
        <v>49</v>
      </c>
      <c r="G56" s="11">
        <v>24</v>
      </c>
      <c r="H56" s="11">
        <v>20</v>
      </c>
      <c r="I56" s="11">
        <v>480</v>
      </c>
    </row>
    <row r="57" spans="1:9" x14ac:dyDescent="0.3">
      <c r="A57" s="11">
        <v>601296</v>
      </c>
      <c r="B57" s="12">
        <v>44502</v>
      </c>
      <c r="C57" s="11" t="s">
        <v>33</v>
      </c>
      <c r="D57" s="11" t="s">
        <v>45</v>
      </c>
      <c r="E57" s="11" t="s">
        <v>35</v>
      </c>
      <c r="F57" s="11" t="s">
        <v>40</v>
      </c>
      <c r="G57" s="11">
        <v>44</v>
      </c>
      <c r="H57" s="11">
        <v>15</v>
      </c>
      <c r="I57" s="11">
        <v>660</v>
      </c>
    </row>
    <row r="58" spans="1:9" x14ac:dyDescent="0.3">
      <c r="A58" s="11">
        <v>601297</v>
      </c>
      <c r="B58" s="12">
        <v>44505</v>
      </c>
      <c r="C58" s="11" t="s">
        <v>33</v>
      </c>
      <c r="D58" s="11" t="s">
        <v>38</v>
      </c>
      <c r="E58" s="11" t="s">
        <v>47</v>
      </c>
      <c r="F58" s="11" t="s">
        <v>42</v>
      </c>
      <c r="G58" s="11">
        <v>67</v>
      </c>
      <c r="H58" s="11">
        <v>5</v>
      </c>
      <c r="I58" s="11">
        <v>335</v>
      </c>
    </row>
    <row r="59" spans="1:9" x14ac:dyDescent="0.3">
      <c r="A59" s="11">
        <v>601298</v>
      </c>
      <c r="B59" s="12">
        <v>44515</v>
      </c>
      <c r="C59" s="11" t="s">
        <v>43</v>
      </c>
      <c r="D59" s="11" t="s">
        <v>34</v>
      </c>
      <c r="E59" s="11" t="s">
        <v>41</v>
      </c>
      <c r="F59" s="11" t="s">
        <v>49</v>
      </c>
      <c r="G59" s="11">
        <v>25</v>
      </c>
      <c r="H59" s="11">
        <v>20</v>
      </c>
      <c r="I59" s="11">
        <v>500</v>
      </c>
    </row>
    <row r="60" spans="1:9" x14ac:dyDescent="0.3">
      <c r="A60" s="11">
        <v>601299</v>
      </c>
      <c r="B60" s="12">
        <v>44516</v>
      </c>
      <c r="C60" s="11" t="s">
        <v>33</v>
      </c>
      <c r="D60" s="11" t="s">
        <v>44</v>
      </c>
      <c r="E60" s="11" t="s">
        <v>39</v>
      </c>
      <c r="F60" s="11" t="s">
        <v>36</v>
      </c>
      <c r="G60" s="11">
        <v>69</v>
      </c>
      <c r="H60" s="11">
        <v>15</v>
      </c>
      <c r="I60" s="11">
        <v>1035</v>
      </c>
    </row>
    <row r="61" spans="1:9" x14ac:dyDescent="0.3">
      <c r="A61" s="11">
        <v>601300</v>
      </c>
      <c r="B61" s="12">
        <v>44517</v>
      </c>
      <c r="C61" s="11" t="s">
        <v>43</v>
      </c>
      <c r="D61" s="11" t="s">
        <v>44</v>
      </c>
      <c r="E61" s="11" t="s">
        <v>35</v>
      </c>
      <c r="F61" s="11" t="s">
        <v>49</v>
      </c>
      <c r="G61" s="11">
        <v>56</v>
      </c>
      <c r="H61" s="11">
        <v>15</v>
      </c>
      <c r="I61" s="11">
        <v>840</v>
      </c>
    </row>
    <row r="62" spans="1:9" x14ac:dyDescent="0.3">
      <c r="A62" s="11">
        <v>601301</v>
      </c>
      <c r="B62" s="12">
        <v>44523</v>
      </c>
      <c r="C62" s="11" t="s">
        <v>33</v>
      </c>
      <c r="D62" s="11" t="s">
        <v>34</v>
      </c>
      <c r="E62" s="11" t="s">
        <v>39</v>
      </c>
      <c r="F62" s="11" t="s">
        <v>40</v>
      </c>
      <c r="G62" s="11">
        <v>95</v>
      </c>
      <c r="H62" s="11">
        <v>5</v>
      </c>
      <c r="I62" s="11">
        <v>475</v>
      </c>
    </row>
    <row r="63" spans="1:9" x14ac:dyDescent="0.3">
      <c r="A63" s="11">
        <v>601302</v>
      </c>
      <c r="B63" s="12">
        <v>44528</v>
      </c>
      <c r="C63" s="11" t="s">
        <v>43</v>
      </c>
      <c r="D63" s="11" t="s">
        <v>45</v>
      </c>
      <c r="E63" s="11" t="s">
        <v>39</v>
      </c>
      <c r="F63" s="11" t="s">
        <v>42</v>
      </c>
      <c r="G63" s="11">
        <v>36</v>
      </c>
      <c r="H63" s="11">
        <v>15</v>
      </c>
      <c r="I63" s="11">
        <v>540</v>
      </c>
    </row>
    <row r="64" spans="1:9" x14ac:dyDescent="0.3">
      <c r="A64" s="11">
        <v>601303</v>
      </c>
      <c r="B64" s="12">
        <v>44532</v>
      </c>
      <c r="C64" s="11" t="s">
        <v>33</v>
      </c>
      <c r="D64" s="11" t="s">
        <v>45</v>
      </c>
      <c r="E64" s="11" t="s">
        <v>47</v>
      </c>
      <c r="F64" s="11" t="s">
        <v>46</v>
      </c>
      <c r="G64" s="11">
        <v>81</v>
      </c>
      <c r="H64" s="11">
        <v>5</v>
      </c>
      <c r="I64" s="11">
        <v>405</v>
      </c>
    </row>
    <row r="65" spans="1:9" x14ac:dyDescent="0.3">
      <c r="A65" s="11">
        <v>601304</v>
      </c>
      <c r="B65" s="12">
        <v>44532</v>
      </c>
      <c r="C65" s="11" t="s">
        <v>33</v>
      </c>
      <c r="D65" s="11" t="s">
        <v>34</v>
      </c>
      <c r="E65" s="11" t="s">
        <v>39</v>
      </c>
      <c r="F65" s="11" t="s">
        <v>42</v>
      </c>
      <c r="G65" s="11">
        <v>41</v>
      </c>
      <c r="H65" s="11">
        <v>20</v>
      </c>
      <c r="I65" s="11">
        <v>820</v>
      </c>
    </row>
    <row r="66" spans="1:9" x14ac:dyDescent="0.3">
      <c r="A66" s="11">
        <v>601305</v>
      </c>
      <c r="B66" s="12">
        <v>44540</v>
      </c>
      <c r="C66" s="11" t="s">
        <v>33</v>
      </c>
      <c r="D66" s="11" t="s">
        <v>34</v>
      </c>
      <c r="E66" s="11" t="s">
        <v>47</v>
      </c>
      <c r="F66" s="11" t="s">
        <v>36</v>
      </c>
      <c r="G66" s="11">
        <v>17</v>
      </c>
      <c r="H66" s="11">
        <v>20</v>
      </c>
      <c r="I66" s="11">
        <v>340</v>
      </c>
    </row>
    <row r="67" spans="1:9" x14ac:dyDescent="0.3">
      <c r="A67" s="11">
        <v>601306</v>
      </c>
      <c r="B67" s="12">
        <v>44546</v>
      </c>
      <c r="C67" s="11" t="s">
        <v>43</v>
      </c>
      <c r="D67" s="11" t="s">
        <v>34</v>
      </c>
      <c r="E67" s="11" t="s">
        <v>39</v>
      </c>
      <c r="F67" s="11" t="s">
        <v>46</v>
      </c>
      <c r="G67" s="11">
        <v>64</v>
      </c>
      <c r="H67" s="11">
        <v>20</v>
      </c>
      <c r="I67" s="11">
        <v>1280</v>
      </c>
    </row>
    <row r="68" spans="1:9" x14ac:dyDescent="0.3">
      <c r="A68" s="11">
        <v>601307</v>
      </c>
      <c r="B68" s="12">
        <v>44554</v>
      </c>
      <c r="C68" s="11" t="s">
        <v>33</v>
      </c>
      <c r="D68" s="11" t="s">
        <v>48</v>
      </c>
      <c r="E68" s="11" t="s">
        <v>39</v>
      </c>
      <c r="F68" s="11" t="s">
        <v>42</v>
      </c>
      <c r="G68" s="11">
        <v>18</v>
      </c>
      <c r="H68" s="11">
        <v>20</v>
      </c>
      <c r="I68" s="11">
        <v>360</v>
      </c>
    </row>
    <row r="69" spans="1:9" x14ac:dyDescent="0.3">
      <c r="A69" s="11">
        <v>601308</v>
      </c>
      <c r="B69" s="12">
        <v>44554</v>
      </c>
      <c r="C69" s="11" t="s">
        <v>33</v>
      </c>
      <c r="D69" s="11" t="s">
        <v>48</v>
      </c>
      <c r="E69" s="11" t="s">
        <v>47</v>
      </c>
      <c r="F69" s="11" t="s">
        <v>46</v>
      </c>
      <c r="G69" s="11">
        <v>17</v>
      </c>
      <c r="H69" s="11">
        <v>5</v>
      </c>
      <c r="I69" s="11">
        <v>85</v>
      </c>
    </row>
    <row r="70" spans="1:9" x14ac:dyDescent="0.3">
      <c r="A70" s="11">
        <v>601309</v>
      </c>
      <c r="B70" s="12">
        <v>44564</v>
      </c>
      <c r="C70" s="11" t="s">
        <v>33</v>
      </c>
      <c r="D70" s="11" t="s">
        <v>48</v>
      </c>
      <c r="E70" s="11" t="s">
        <v>35</v>
      </c>
      <c r="F70" s="11" t="s">
        <v>42</v>
      </c>
      <c r="G70" s="11">
        <v>85</v>
      </c>
      <c r="H70" s="11">
        <v>5</v>
      </c>
      <c r="I70" s="11">
        <v>425</v>
      </c>
    </row>
    <row r="71" spans="1:9" x14ac:dyDescent="0.3">
      <c r="A71" s="11">
        <v>601310</v>
      </c>
      <c r="B71" s="12">
        <v>44568</v>
      </c>
      <c r="C71" s="11" t="s">
        <v>43</v>
      </c>
      <c r="D71" s="11" t="s">
        <v>45</v>
      </c>
      <c r="E71" s="11" t="s">
        <v>35</v>
      </c>
      <c r="F71" s="11" t="s">
        <v>46</v>
      </c>
      <c r="G71" s="11">
        <v>26</v>
      </c>
      <c r="H71" s="11">
        <v>15</v>
      </c>
      <c r="I71" s="11">
        <v>390</v>
      </c>
    </row>
    <row r="72" spans="1:9" x14ac:dyDescent="0.3">
      <c r="A72" s="11">
        <v>601311</v>
      </c>
      <c r="B72" s="12">
        <v>44571</v>
      </c>
      <c r="C72" s="11" t="s">
        <v>33</v>
      </c>
      <c r="D72" s="11" t="s">
        <v>45</v>
      </c>
      <c r="E72" s="11" t="s">
        <v>41</v>
      </c>
      <c r="F72" s="11" t="s">
        <v>49</v>
      </c>
      <c r="G72" s="11">
        <v>35</v>
      </c>
      <c r="H72" s="11">
        <v>20</v>
      </c>
      <c r="I72" s="11">
        <v>700</v>
      </c>
    </row>
    <row r="73" spans="1:9" x14ac:dyDescent="0.3">
      <c r="A73" s="11">
        <v>601312</v>
      </c>
      <c r="B73" s="12">
        <v>44586</v>
      </c>
      <c r="C73" s="11" t="s">
        <v>43</v>
      </c>
      <c r="D73" s="11" t="s">
        <v>44</v>
      </c>
      <c r="E73" s="11" t="s">
        <v>35</v>
      </c>
      <c r="F73" s="11" t="s">
        <v>40</v>
      </c>
      <c r="G73" s="11">
        <v>31</v>
      </c>
      <c r="H73" s="11">
        <v>20</v>
      </c>
      <c r="I73" s="11">
        <v>620</v>
      </c>
    </row>
    <row r="74" spans="1:9" x14ac:dyDescent="0.3">
      <c r="A74" s="11">
        <v>601313</v>
      </c>
      <c r="B74" s="12">
        <v>44587</v>
      </c>
      <c r="C74" s="11" t="s">
        <v>33</v>
      </c>
      <c r="D74" s="11" t="s">
        <v>34</v>
      </c>
      <c r="E74" s="11" t="s">
        <v>47</v>
      </c>
      <c r="F74" s="11" t="s">
        <v>42</v>
      </c>
      <c r="G74" s="11">
        <v>35</v>
      </c>
      <c r="H74" s="11">
        <v>125</v>
      </c>
      <c r="I74" s="11">
        <v>4375</v>
      </c>
    </row>
    <row r="75" spans="1:9" x14ac:dyDescent="0.3">
      <c r="A75" s="11">
        <v>601314</v>
      </c>
      <c r="B75" s="12">
        <v>44605</v>
      </c>
      <c r="C75" s="11" t="s">
        <v>43</v>
      </c>
      <c r="D75" s="11" t="s">
        <v>34</v>
      </c>
      <c r="E75" s="11" t="s">
        <v>41</v>
      </c>
      <c r="F75" s="11" t="s">
        <v>46</v>
      </c>
      <c r="G75" s="11">
        <v>59</v>
      </c>
      <c r="H75" s="11">
        <v>10</v>
      </c>
      <c r="I75" s="11">
        <v>590</v>
      </c>
    </row>
    <row r="76" spans="1:9" x14ac:dyDescent="0.3">
      <c r="A76" s="11">
        <v>601315</v>
      </c>
      <c r="B76" s="12">
        <v>44608</v>
      </c>
      <c r="C76" s="11" t="s">
        <v>37</v>
      </c>
      <c r="D76" s="11" t="s">
        <v>44</v>
      </c>
      <c r="E76" s="11" t="s">
        <v>39</v>
      </c>
      <c r="F76" s="11" t="s">
        <v>49</v>
      </c>
      <c r="G76" s="11">
        <v>66</v>
      </c>
      <c r="H76" s="11">
        <v>20</v>
      </c>
      <c r="I76" s="11">
        <v>1320</v>
      </c>
    </row>
    <row r="77" spans="1:9" x14ac:dyDescent="0.3">
      <c r="A77" s="11">
        <v>601316</v>
      </c>
      <c r="B77" s="12">
        <v>44610</v>
      </c>
      <c r="C77" s="11" t="s">
        <v>37</v>
      </c>
      <c r="D77" s="11" t="s">
        <v>44</v>
      </c>
      <c r="E77" s="11" t="s">
        <v>41</v>
      </c>
      <c r="F77" s="11" t="s">
        <v>36</v>
      </c>
      <c r="G77" s="11">
        <v>22</v>
      </c>
      <c r="H77" s="11">
        <v>20</v>
      </c>
      <c r="I77" s="11">
        <v>440</v>
      </c>
    </row>
    <row r="78" spans="1:9" x14ac:dyDescent="0.3">
      <c r="A78" s="11">
        <v>601317</v>
      </c>
      <c r="B78" s="12">
        <v>44613</v>
      </c>
      <c r="C78" s="11" t="s">
        <v>43</v>
      </c>
      <c r="D78" s="11" t="s">
        <v>38</v>
      </c>
      <c r="E78" s="11" t="s">
        <v>41</v>
      </c>
      <c r="F78" s="11" t="s">
        <v>36</v>
      </c>
      <c r="G78" s="11">
        <v>95</v>
      </c>
      <c r="H78" s="11">
        <v>5</v>
      </c>
      <c r="I78" s="11">
        <v>475</v>
      </c>
    </row>
    <row r="79" spans="1:9" x14ac:dyDescent="0.3">
      <c r="A79" s="11">
        <v>601318</v>
      </c>
      <c r="B79" s="12">
        <v>44615</v>
      </c>
      <c r="C79" s="11" t="s">
        <v>43</v>
      </c>
      <c r="D79" s="11" t="s">
        <v>45</v>
      </c>
      <c r="E79" s="11" t="s">
        <v>39</v>
      </c>
      <c r="F79" s="11" t="s">
        <v>49</v>
      </c>
      <c r="G79" s="11">
        <v>28</v>
      </c>
      <c r="H79" s="11">
        <v>5</v>
      </c>
      <c r="I79" s="11">
        <v>140</v>
      </c>
    </row>
    <row r="80" spans="1:9" x14ac:dyDescent="0.3">
      <c r="A80" s="11">
        <v>601319</v>
      </c>
      <c r="B80" s="12">
        <v>44635</v>
      </c>
      <c r="C80" s="11" t="s">
        <v>37</v>
      </c>
      <c r="D80" s="11" t="s">
        <v>38</v>
      </c>
      <c r="E80" s="11" t="s">
        <v>39</v>
      </c>
      <c r="F80" s="11" t="s">
        <v>46</v>
      </c>
      <c r="G80" s="11">
        <v>23</v>
      </c>
      <c r="H80" s="11">
        <v>10</v>
      </c>
      <c r="I80" s="11">
        <v>230</v>
      </c>
    </row>
    <row r="81" spans="1:9" x14ac:dyDescent="0.3">
      <c r="A81" s="11">
        <v>601320</v>
      </c>
      <c r="B81" s="12">
        <v>44640</v>
      </c>
      <c r="C81" s="11" t="s">
        <v>33</v>
      </c>
      <c r="D81" s="11" t="s">
        <v>38</v>
      </c>
      <c r="E81" s="11" t="s">
        <v>39</v>
      </c>
      <c r="F81" s="11" t="s">
        <v>49</v>
      </c>
      <c r="G81" s="11">
        <v>75</v>
      </c>
      <c r="H81" s="11">
        <v>5</v>
      </c>
      <c r="I81" s="11">
        <v>375</v>
      </c>
    </row>
    <row r="82" spans="1:9" x14ac:dyDescent="0.3">
      <c r="A82" s="11">
        <v>601321</v>
      </c>
      <c r="B82" s="12">
        <v>44646</v>
      </c>
      <c r="C82" s="11" t="s">
        <v>33</v>
      </c>
      <c r="D82" s="11" t="s">
        <v>38</v>
      </c>
      <c r="E82" s="11" t="s">
        <v>47</v>
      </c>
      <c r="F82" s="11" t="s">
        <v>40</v>
      </c>
      <c r="G82" s="11">
        <v>44</v>
      </c>
      <c r="H82" s="11">
        <v>5</v>
      </c>
      <c r="I82" s="11">
        <v>220</v>
      </c>
    </row>
    <row r="83" spans="1:9" x14ac:dyDescent="0.3">
      <c r="A83" s="11">
        <v>601322</v>
      </c>
      <c r="B83" s="12">
        <v>44650</v>
      </c>
      <c r="C83" s="11" t="s">
        <v>33</v>
      </c>
      <c r="D83" s="11" t="s">
        <v>48</v>
      </c>
      <c r="E83" s="11" t="s">
        <v>47</v>
      </c>
      <c r="F83" s="11" t="s">
        <v>49</v>
      </c>
      <c r="G83" s="11">
        <v>66</v>
      </c>
      <c r="H83" s="11">
        <v>5</v>
      </c>
      <c r="I83" s="11">
        <v>330</v>
      </c>
    </row>
    <row r="84" spans="1:9" x14ac:dyDescent="0.3">
      <c r="A84" s="11">
        <v>601323</v>
      </c>
      <c r="B84" s="12">
        <v>44677</v>
      </c>
      <c r="C84" s="11" t="s">
        <v>37</v>
      </c>
      <c r="D84" s="11" t="s">
        <v>44</v>
      </c>
      <c r="E84" s="11" t="s">
        <v>47</v>
      </c>
      <c r="F84" s="11" t="s">
        <v>49</v>
      </c>
      <c r="G84" s="11">
        <v>50</v>
      </c>
      <c r="H84" s="11">
        <v>125</v>
      </c>
      <c r="I84" s="11">
        <v>6250</v>
      </c>
    </row>
    <row r="85" spans="1:9" x14ac:dyDescent="0.3">
      <c r="A85" s="11">
        <v>601324</v>
      </c>
      <c r="B85" s="12">
        <v>44691</v>
      </c>
      <c r="C85" s="11" t="s">
        <v>43</v>
      </c>
      <c r="D85" s="11" t="s">
        <v>48</v>
      </c>
      <c r="E85" s="11" t="s">
        <v>47</v>
      </c>
      <c r="F85" s="11" t="s">
        <v>36</v>
      </c>
      <c r="G85" s="11">
        <v>77</v>
      </c>
      <c r="H85" s="11">
        <v>10</v>
      </c>
      <c r="I85" s="11">
        <v>770</v>
      </c>
    </row>
    <row r="86" spans="1:9" x14ac:dyDescent="0.3">
      <c r="A86" s="11">
        <v>601325</v>
      </c>
      <c r="B86" s="12">
        <v>44702</v>
      </c>
      <c r="C86" s="11" t="s">
        <v>33</v>
      </c>
      <c r="D86" s="11" t="s">
        <v>48</v>
      </c>
      <c r="E86" s="11" t="s">
        <v>41</v>
      </c>
      <c r="F86" s="11" t="s">
        <v>46</v>
      </c>
      <c r="G86" s="11">
        <v>37</v>
      </c>
      <c r="H86" s="11">
        <v>20</v>
      </c>
      <c r="I86" s="11">
        <v>740</v>
      </c>
    </row>
    <row r="87" spans="1:9" x14ac:dyDescent="0.3">
      <c r="A87" s="11">
        <v>601326</v>
      </c>
      <c r="B87" s="12">
        <v>44704</v>
      </c>
      <c r="C87" s="11" t="s">
        <v>33</v>
      </c>
      <c r="D87" s="11" t="s">
        <v>48</v>
      </c>
      <c r="E87" s="11" t="s">
        <v>41</v>
      </c>
      <c r="F87" s="11" t="s">
        <v>42</v>
      </c>
      <c r="G87" s="11">
        <v>64</v>
      </c>
      <c r="H87" s="11">
        <v>15</v>
      </c>
      <c r="I87" s="11">
        <v>960</v>
      </c>
    </row>
    <row r="88" spans="1:9" x14ac:dyDescent="0.3">
      <c r="A88" s="11">
        <v>601327</v>
      </c>
      <c r="B88" s="12">
        <v>44707</v>
      </c>
      <c r="C88" s="11" t="s">
        <v>43</v>
      </c>
      <c r="D88" s="11" t="s">
        <v>45</v>
      </c>
      <c r="E88" s="11" t="s">
        <v>39</v>
      </c>
      <c r="F88" s="11" t="s">
        <v>49</v>
      </c>
      <c r="G88" s="11">
        <v>47</v>
      </c>
      <c r="H88" s="11">
        <v>5</v>
      </c>
      <c r="I88" s="11">
        <v>235</v>
      </c>
    </row>
    <row r="89" spans="1:9" x14ac:dyDescent="0.3">
      <c r="A89" s="11">
        <v>601328</v>
      </c>
      <c r="B89" s="12">
        <v>44717</v>
      </c>
      <c r="C89" s="11" t="s">
        <v>37</v>
      </c>
      <c r="D89" s="11" t="s">
        <v>38</v>
      </c>
      <c r="E89" s="11" t="s">
        <v>39</v>
      </c>
      <c r="F89" s="11" t="s">
        <v>46</v>
      </c>
      <c r="G89" s="11">
        <v>64</v>
      </c>
      <c r="H89" s="11">
        <v>10</v>
      </c>
      <c r="I89" s="11">
        <v>640</v>
      </c>
    </row>
    <row r="90" spans="1:9" x14ac:dyDescent="0.3">
      <c r="A90" s="11">
        <v>601329</v>
      </c>
      <c r="B90" s="12">
        <v>44720</v>
      </c>
      <c r="C90" s="11" t="s">
        <v>33</v>
      </c>
      <c r="D90" s="11" t="s">
        <v>38</v>
      </c>
      <c r="E90" s="11" t="s">
        <v>39</v>
      </c>
      <c r="F90" s="11" t="s">
        <v>49</v>
      </c>
      <c r="G90" s="11">
        <v>12</v>
      </c>
      <c r="H90" s="11">
        <v>5</v>
      </c>
      <c r="I90" s="11">
        <v>60</v>
      </c>
    </row>
    <row r="91" spans="1:9" x14ac:dyDescent="0.3">
      <c r="A91" s="11">
        <v>601330</v>
      </c>
      <c r="B91" s="12">
        <v>44723</v>
      </c>
      <c r="C91" s="11" t="s">
        <v>33</v>
      </c>
      <c r="D91" s="11" t="s">
        <v>38</v>
      </c>
      <c r="E91" s="11" t="s">
        <v>47</v>
      </c>
      <c r="F91" s="11" t="s">
        <v>40</v>
      </c>
      <c r="G91" s="11">
        <v>15</v>
      </c>
      <c r="H91" s="11">
        <v>5</v>
      </c>
      <c r="I91" s="11">
        <v>75</v>
      </c>
    </row>
    <row r="92" spans="1:9" x14ac:dyDescent="0.3">
      <c r="A92" s="11">
        <v>601331</v>
      </c>
      <c r="B92" s="12">
        <v>44737</v>
      </c>
      <c r="C92" s="11" t="s">
        <v>33</v>
      </c>
      <c r="D92" s="11" t="s">
        <v>48</v>
      </c>
      <c r="E92" s="11" t="s">
        <v>47</v>
      </c>
      <c r="F92" s="11" t="s">
        <v>49</v>
      </c>
      <c r="G92" s="11">
        <v>42</v>
      </c>
      <c r="H92" s="11">
        <v>5</v>
      </c>
      <c r="I92" s="11">
        <v>210</v>
      </c>
    </row>
    <row r="93" spans="1:9" x14ac:dyDescent="0.3">
      <c r="A93" s="11">
        <v>601332</v>
      </c>
      <c r="B93" s="12">
        <v>44743</v>
      </c>
      <c r="C93" s="11" t="s">
        <v>37</v>
      </c>
      <c r="D93" s="11" t="s">
        <v>44</v>
      </c>
      <c r="E93" s="11" t="s">
        <v>47</v>
      </c>
      <c r="F93" s="11" t="s">
        <v>49</v>
      </c>
      <c r="G93" s="11">
        <v>79</v>
      </c>
      <c r="H93" s="11">
        <v>125</v>
      </c>
      <c r="I93" s="11">
        <v>9875</v>
      </c>
    </row>
    <row r="94" spans="1:9" x14ac:dyDescent="0.3">
      <c r="A94" s="11">
        <v>601333</v>
      </c>
      <c r="B94" s="12">
        <v>44749</v>
      </c>
      <c r="C94" s="11" t="s">
        <v>43</v>
      </c>
      <c r="D94" s="11" t="s">
        <v>48</v>
      </c>
      <c r="E94" s="11" t="s">
        <v>47</v>
      </c>
      <c r="F94" s="11" t="s">
        <v>36</v>
      </c>
      <c r="G94" s="11">
        <v>40</v>
      </c>
      <c r="H94" s="11">
        <v>10</v>
      </c>
      <c r="I94" s="11">
        <v>400</v>
      </c>
    </row>
    <row r="95" spans="1:9" x14ac:dyDescent="0.3">
      <c r="A95" s="11">
        <v>601334</v>
      </c>
      <c r="B95" s="12">
        <v>44765</v>
      </c>
      <c r="C95" s="11" t="s">
        <v>33</v>
      </c>
      <c r="D95" s="11" t="s">
        <v>48</v>
      </c>
      <c r="E95" s="11" t="s">
        <v>41</v>
      </c>
      <c r="F95" s="11" t="s">
        <v>46</v>
      </c>
      <c r="G95" s="11">
        <v>80</v>
      </c>
      <c r="H95" s="11">
        <v>20</v>
      </c>
      <c r="I95" s="11">
        <v>1600</v>
      </c>
    </row>
    <row r="96" spans="1:9" x14ac:dyDescent="0.3">
      <c r="A96" s="11">
        <v>601335</v>
      </c>
      <c r="B96" s="12">
        <v>44767</v>
      </c>
      <c r="C96" s="11" t="s">
        <v>33</v>
      </c>
      <c r="D96" s="11" t="s">
        <v>48</v>
      </c>
      <c r="E96" s="11" t="s">
        <v>41</v>
      </c>
      <c r="F96" s="11" t="s">
        <v>42</v>
      </c>
      <c r="G96" s="11">
        <v>73</v>
      </c>
      <c r="H96" s="11">
        <v>15</v>
      </c>
      <c r="I96" s="11">
        <v>1095</v>
      </c>
    </row>
    <row r="97" spans="1:9" x14ac:dyDescent="0.3">
      <c r="A97" s="11">
        <v>601336</v>
      </c>
      <c r="B97" s="12">
        <v>44768</v>
      </c>
      <c r="C97" s="11" t="s">
        <v>43</v>
      </c>
      <c r="D97" s="11" t="s">
        <v>34</v>
      </c>
      <c r="E97" s="11" t="s">
        <v>41</v>
      </c>
      <c r="F97" s="11" t="s">
        <v>49</v>
      </c>
      <c r="G97" s="11">
        <v>97</v>
      </c>
      <c r="H97" s="11">
        <v>20</v>
      </c>
      <c r="I97" s="11">
        <v>1940</v>
      </c>
    </row>
    <row r="98" spans="1:9" x14ac:dyDescent="0.3">
      <c r="A98" s="11">
        <v>601337</v>
      </c>
      <c r="B98" s="12">
        <v>44773</v>
      </c>
      <c r="C98" s="11" t="s">
        <v>33</v>
      </c>
      <c r="D98" s="11" t="s">
        <v>44</v>
      </c>
      <c r="E98" s="11" t="s">
        <v>39</v>
      </c>
      <c r="F98" s="11" t="s">
        <v>36</v>
      </c>
      <c r="G98" s="11">
        <v>91</v>
      </c>
      <c r="H98" s="11">
        <v>15</v>
      </c>
      <c r="I98" s="11">
        <v>1365</v>
      </c>
    </row>
    <row r="99" spans="1:9" x14ac:dyDescent="0.3">
      <c r="A99" s="11">
        <v>601338</v>
      </c>
      <c r="B99" s="12">
        <v>44776</v>
      </c>
      <c r="C99" s="11" t="s">
        <v>43</v>
      </c>
      <c r="D99" s="11" t="s">
        <v>44</v>
      </c>
      <c r="E99" s="11" t="s">
        <v>35</v>
      </c>
      <c r="F99" s="11" t="s">
        <v>49</v>
      </c>
      <c r="G99" s="11">
        <v>30</v>
      </c>
      <c r="H99" s="11">
        <v>15</v>
      </c>
      <c r="I99" s="11">
        <v>450</v>
      </c>
    </row>
    <row r="100" spans="1:9" x14ac:dyDescent="0.3">
      <c r="A100" s="11">
        <v>601339</v>
      </c>
      <c r="B100" s="12">
        <v>44777</v>
      </c>
      <c r="C100" s="11" t="s">
        <v>33</v>
      </c>
      <c r="D100" s="11" t="s">
        <v>34</v>
      </c>
      <c r="E100" s="11" t="s">
        <v>39</v>
      </c>
      <c r="F100" s="11" t="s">
        <v>40</v>
      </c>
      <c r="G100" s="11">
        <v>65</v>
      </c>
      <c r="H100" s="11">
        <v>5</v>
      </c>
      <c r="I100" s="11">
        <v>325</v>
      </c>
    </row>
    <row r="101" spans="1:9" x14ac:dyDescent="0.3">
      <c r="A101" s="11">
        <v>601340</v>
      </c>
      <c r="B101" s="12">
        <v>44784</v>
      </c>
      <c r="C101" s="11" t="s">
        <v>37</v>
      </c>
      <c r="D101" s="11" t="s">
        <v>44</v>
      </c>
      <c r="E101" s="11" t="s">
        <v>39</v>
      </c>
      <c r="F101" s="11" t="s">
        <v>49</v>
      </c>
      <c r="G101" s="11">
        <v>31</v>
      </c>
      <c r="H101" s="11">
        <v>20</v>
      </c>
      <c r="I101" s="11">
        <v>620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988E2-3315-4657-8451-CBB8228BE103}">
  <sheetPr>
    <tabColor rgb="FF0070C0"/>
  </sheetPr>
  <dimension ref="A1:N44"/>
  <sheetViews>
    <sheetView showGridLines="0" zoomScale="160" zoomScaleNormal="160" workbookViewId="0">
      <pane ySplit="1" topLeftCell="A2" activePane="bottomLeft" state="frozen"/>
      <selection pane="bottomLeft" activeCell="A2" sqref="A2"/>
    </sheetView>
  </sheetViews>
  <sheetFormatPr defaultColWidth="9.109375" defaultRowHeight="14.4" x14ac:dyDescent="0.3"/>
  <cols>
    <col min="1" max="1" width="11.109375" style="10" bestFit="1" customWidth="1"/>
    <col min="2" max="2" width="10.33203125" style="10" bestFit="1" customWidth="1"/>
    <col min="3" max="3" width="7.44140625" style="10" bestFit="1" customWidth="1"/>
    <col min="4" max="4" width="10.33203125" style="10" bestFit="1" customWidth="1"/>
    <col min="5" max="5" width="7.6640625" style="10" bestFit="1" customWidth="1"/>
    <col min="6" max="6" width="8.44140625" style="10" bestFit="1" customWidth="1"/>
    <col min="7" max="7" width="8.6640625" style="10" bestFit="1" customWidth="1"/>
    <col min="8" max="8" width="8.21875" style="10" bestFit="1" customWidth="1"/>
    <col min="9" max="10" width="9.109375" style="10"/>
    <col min="11" max="11" width="10.6640625" style="10" customWidth="1"/>
    <col min="12" max="16384" width="9.109375" style="10"/>
  </cols>
  <sheetData>
    <row r="1" spans="1:14" x14ac:dyDescent="0.3">
      <c r="A1" s="9" t="s">
        <v>25</v>
      </c>
      <c r="B1" s="9" t="s">
        <v>26</v>
      </c>
      <c r="C1" s="9" t="s">
        <v>27</v>
      </c>
      <c r="D1" s="9" t="s">
        <v>28</v>
      </c>
      <c r="E1" s="9" t="s">
        <v>29</v>
      </c>
      <c r="F1" s="9" t="s">
        <v>30</v>
      </c>
      <c r="G1" s="9" t="s">
        <v>31</v>
      </c>
      <c r="H1" s="9" t="s">
        <v>32</v>
      </c>
      <c r="I1" s="9" t="s">
        <v>4</v>
      </c>
      <c r="K1" s="9" t="s">
        <v>25</v>
      </c>
      <c r="L1" s="9" t="s">
        <v>27</v>
      </c>
      <c r="M1" s="9" t="s">
        <v>29</v>
      </c>
      <c r="N1" s="9" t="s">
        <v>4</v>
      </c>
    </row>
    <row r="2" spans="1:14" x14ac:dyDescent="0.3">
      <c r="A2" s="11">
        <v>601241</v>
      </c>
      <c r="B2" s="12">
        <v>43836</v>
      </c>
      <c r="C2" s="11" t="s">
        <v>33</v>
      </c>
      <c r="D2" s="11" t="s">
        <v>34</v>
      </c>
      <c r="E2" s="11" t="s">
        <v>35</v>
      </c>
      <c r="F2" s="11" t="s">
        <v>36</v>
      </c>
      <c r="G2" s="11">
        <v>27</v>
      </c>
      <c r="H2" s="11">
        <v>10</v>
      </c>
      <c r="I2" s="11">
        <v>270</v>
      </c>
      <c r="K2" s="11">
        <v>601280</v>
      </c>
      <c r="L2" s="12"/>
      <c r="M2" s="12"/>
      <c r="N2" s="11"/>
    </row>
    <row r="3" spans="1:14" x14ac:dyDescent="0.3">
      <c r="A3" s="11">
        <v>601242</v>
      </c>
      <c r="B3" s="12">
        <v>43851</v>
      </c>
      <c r="C3" s="11" t="s">
        <v>37</v>
      </c>
      <c r="D3" s="11" t="s">
        <v>38</v>
      </c>
      <c r="E3" s="11" t="s">
        <v>39</v>
      </c>
      <c r="F3" s="11" t="s">
        <v>40</v>
      </c>
      <c r="G3" s="11">
        <v>56</v>
      </c>
      <c r="H3" s="11">
        <v>5</v>
      </c>
      <c r="I3" s="11">
        <v>280</v>
      </c>
      <c r="K3" s="11">
        <v>601274</v>
      </c>
      <c r="L3" s="12"/>
      <c r="M3" s="12"/>
      <c r="N3" s="11"/>
    </row>
    <row r="4" spans="1:14" x14ac:dyDescent="0.3">
      <c r="A4" s="11">
        <v>601243</v>
      </c>
      <c r="B4" s="12">
        <v>43863</v>
      </c>
      <c r="C4" s="11" t="s">
        <v>33</v>
      </c>
      <c r="D4" s="11" t="s">
        <v>34</v>
      </c>
      <c r="E4" s="11" t="s">
        <v>41</v>
      </c>
      <c r="F4" s="11" t="s">
        <v>42</v>
      </c>
      <c r="G4" s="11">
        <v>50</v>
      </c>
      <c r="H4" s="11">
        <v>20</v>
      </c>
      <c r="I4" s="11">
        <v>1000</v>
      </c>
      <c r="K4" s="11">
        <v>601283</v>
      </c>
      <c r="L4" s="12"/>
      <c r="M4" s="12"/>
      <c r="N4" s="11"/>
    </row>
    <row r="5" spans="1:14" x14ac:dyDescent="0.3">
      <c r="A5" s="11">
        <v>601244</v>
      </c>
      <c r="B5" s="12">
        <v>43866</v>
      </c>
      <c r="C5" s="11" t="s">
        <v>43</v>
      </c>
      <c r="D5" s="11" t="s">
        <v>44</v>
      </c>
      <c r="E5" s="11" t="s">
        <v>35</v>
      </c>
      <c r="F5" s="11" t="s">
        <v>42</v>
      </c>
      <c r="G5" s="11">
        <v>29</v>
      </c>
      <c r="H5" s="11">
        <v>20</v>
      </c>
      <c r="I5" s="11">
        <v>580</v>
      </c>
      <c r="K5" s="11">
        <v>601255</v>
      </c>
      <c r="L5" s="12"/>
      <c r="M5" s="12"/>
      <c r="N5" s="11"/>
    </row>
    <row r="6" spans="1:14" x14ac:dyDescent="0.3">
      <c r="A6" s="11">
        <v>601245</v>
      </c>
      <c r="B6" s="12">
        <v>43870</v>
      </c>
      <c r="C6" s="11" t="s">
        <v>33</v>
      </c>
      <c r="D6" s="11" t="s">
        <v>45</v>
      </c>
      <c r="E6" s="11" t="s">
        <v>41</v>
      </c>
      <c r="F6" s="11" t="s">
        <v>46</v>
      </c>
      <c r="G6" s="11">
        <v>46</v>
      </c>
      <c r="H6" s="11">
        <v>20</v>
      </c>
      <c r="I6" s="11">
        <v>920</v>
      </c>
      <c r="K6" s="11">
        <v>601247</v>
      </c>
      <c r="L6" s="12"/>
      <c r="M6" s="12"/>
      <c r="N6" s="11"/>
    </row>
    <row r="7" spans="1:14" x14ac:dyDescent="0.3">
      <c r="A7" s="11">
        <v>601246</v>
      </c>
      <c r="B7" s="12">
        <v>43874</v>
      </c>
      <c r="C7" s="11" t="s">
        <v>33</v>
      </c>
      <c r="D7" s="11" t="s">
        <v>38</v>
      </c>
      <c r="E7" s="11" t="s">
        <v>35</v>
      </c>
      <c r="F7" s="11" t="s">
        <v>46</v>
      </c>
      <c r="G7" s="11">
        <v>90</v>
      </c>
      <c r="H7" s="11">
        <v>5</v>
      </c>
      <c r="I7" s="11">
        <v>450</v>
      </c>
      <c r="K7" s="11">
        <v>601269</v>
      </c>
      <c r="L7" s="12"/>
      <c r="M7" s="12"/>
      <c r="N7" s="11"/>
    </row>
    <row r="8" spans="1:14" x14ac:dyDescent="0.3">
      <c r="A8" s="11">
        <v>601247</v>
      </c>
      <c r="B8" s="12">
        <v>43877</v>
      </c>
      <c r="C8" s="11" t="s">
        <v>37</v>
      </c>
      <c r="D8" s="11" t="s">
        <v>45</v>
      </c>
      <c r="E8" s="11" t="s">
        <v>39</v>
      </c>
      <c r="F8" s="11" t="s">
        <v>36</v>
      </c>
      <c r="G8" s="11">
        <v>32</v>
      </c>
      <c r="H8" s="11">
        <v>5</v>
      </c>
      <c r="I8" s="11">
        <v>160</v>
      </c>
      <c r="K8" s="11">
        <v>601242</v>
      </c>
      <c r="L8" s="12"/>
      <c r="M8" s="12"/>
      <c r="N8" s="11"/>
    </row>
    <row r="9" spans="1:14" x14ac:dyDescent="0.3">
      <c r="A9" s="11">
        <v>601248</v>
      </c>
      <c r="B9" s="12">
        <v>43879</v>
      </c>
      <c r="C9" s="11" t="s">
        <v>43</v>
      </c>
      <c r="D9" s="11" t="s">
        <v>38</v>
      </c>
      <c r="E9" s="11" t="s">
        <v>47</v>
      </c>
      <c r="F9" s="11" t="s">
        <v>40</v>
      </c>
      <c r="G9" s="11">
        <v>2</v>
      </c>
      <c r="H9" s="11">
        <v>125</v>
      </c>
      <c r="I9" s="11">
        <v>250</v>
      </c>
      <c r="K9" s="11">
        <v>601277</v>
      </c>
      <c r="L9" s="12"/>
      <c r="M9" s="12"/>
      <c r="N9" s="11"/>
    </row>
    <row r="10" spans="1:14" x14ac:dyDescent="0.3">
      <c r="A10" s="11">
        <v>601249</v>
      </c>
      <c r="B10" s="12">
        <v>43880</v>
      </c>
      <c r="C10" s="11" t="s">
        <v>43</v>
      </c>
      <c r="D10" s="11" t="s">
        <v>44</v>
      </c>
      <c r="E10" s="11" t="s">
        <v>35</v>
      </c>
      <c r="F10" s="11" t="s">
        <v>36</v>
      </c>
      <c r="G10" s="11">
        <v>96</v>
      </c>
      <c r="H10" s="11">
        <v>10</v>
      </c>
      <c r="I10" s="11">
        <v>960</v>
      </c>
      <c r="K10" s="11">
        <v>601251</v>
      </c>
      <c r="L10" s="12"/>
      <c r="M10" s="12"/>
      <c r="N10" s="11"/>
    </row>
    <row r="11" spans="1:14" x14ac:dyDescent="0.3">
      <c r="A11" s="11">
        <v>601250</v>
      </c>
      <c r="B11" s="12">
        <v>43894</v>
      </c>
      <c r="C11" s="11" t="s">
        <v>43</v>
      </c>
      <c r="D11" s="11" t="s">
        <v>38</v>
      </c>
      <c r="E11" s="11" t="s">
        <v>41</v>
      </c>
      <c r="F11" s="11" t="s">
        <v>40</v>
      </c>
      <c r="G11" s="11">
        <v>60</v>
      </c>
      <c r="H11" s="11">
        <v>20</v>
      </c>
      <c r="I11" s="11">
        <v>1200</v>
      </c>
      <c r="K11" s="11">
        <v>601265</v>
      </c>
      <c r="L11" s="12"/>
      <c r="M11" s="12"/>
      <c r="N11" s="11"/>
    </row>
    <row r="12" spans="1:14" x14ac:dyDescent="0.3">
      <c r="A12" s="11">
        <v>601251</v>
      </c>
      <c r="B12" s="12">
        <v>43909</v>
      </c>
      <c r="C12" s="11" t="s">
        <v>33</v>
      </c>
      <c r="D12" s="11" t="s">
        <v>44</v>
      </c>
      <c r="E12" s="11" t="s">
        <v>41</v>
      </c>
      <c r="F12" s="11" t="s">
        <v>40</v>
      </c>
      <c r="G12" s="11">
        <v>42</v>
      </c>
      <c r="H12" s="11">
        <v>15</v>
      </c>
      <c r="I12" s="11">
        <v>630</v>
      </c>
    </row>
    <row r="13" spans="1:14" x14ac:dyDescent="0.3">
      <c r="A13" s="11">
        <v>601252</v>
      </c>
      <c r="B13" s="12">
        <v>43909</v>
      </c>
      <c r="C13" s="11" t="s">
        <v>33</v>
      </c>
      <c r="D13" s="11" t="s">
        <v>48</v>
      </c>
      <c r="E13" s="11" t="s">
        <v>35</v>
      </c>
      <c r="F13" s="11" t="s">
        <v>49</v>
      </c>
      <c r="G13" s="11">
        <v>11</v>
      </c>
      <c r="H13" s="11">
        <v>20</v>
      </c>
      <c r="I13" s="11">
        <v>220</v>
      </c>
      <c r="L13" s="10" t="e">
        <f ca="1">_xlfn.FORMULATEXT(L2)</f>
        <v>#N/A</v>
      </c>
    </row>
    <row r="14" spans="1:14" x14ac:dyDescent="0.3">
      <c r="A14" s="11">
        <v>601253</v>
      </c>
      <c r="B14" s="12">
        <v>43920</v>
      </c>
      <c r="C14" s="11" t="s">
        <v>33</v>
      </c>
      <c r="D14" s="11" t="s">
        <v>45</v>
      </c>
      <c r="E14" s="11" t="s">
        <v>35</v>
      </c>
      <c r="F14" s="11" t="s">
        <v>40</v>
      </c>
      <c r="G14" s="11">
        <v>96</v>
      </c>
      <c r="H14" s="11">
        <v>15</v>
      </c>
      <c r="I14" s="11">
        <v>1440</v>
      </c>
    </row>
    <row r="15" spans="1:14" x14ac:dyDescent="0.3">
      <c r="A15" s="11">
        <v>601254</v>
      </c>
      <c r="B15" s="12">
        <v>43920</v>
      </c>
      <c r="C15" s="11" t="s">
        <v>33</v>
      </c>
      <c r="D15" s="11" t="s">
        <v>38</v>
      </c>
      <c r="E15" s="11" t="s">
        <v>47</v>
      </c>
      <c r="F15" s="11" t="s">
        <v>42</v>
      </c>
      <c r="G15" s="11">
        <v>75</v>
      </c>
      <c r="H15" s="11">
        <v>5</v>
      </c>
      <c r="I15" s="11">
        <v>375</v>
      </c>
    </row>
    <row r="16" spans="1:14" x14ac:dyDescent="0.3">
      <c r="A16" s="11">
        <v>601255</v>
      </c>
      <c r="B16" s="12">
        <v>43924</v>
      </c>
      <c r="C16" s="11" t="s">
        <v>43</v>
      </c>
      <c r="D16" s="11" t="s">
        <v>34</v>
      </c>
      <c r="E16" s="11" t="s">
        <v>41</v>
      </c>
      <c r="F16" s="11" t="s">
        <v>49</v>
      </c>
      <c r="G16" s="11">
        <v>60</v>
      </c>
      <c r="H16" s="11">
        <v>20</v>
      </c>
      <c r="I16" s="11">
        <v>1200</v>
      </c>
    </row>
    <row r="17" spans="1:9" x14ac:dyDescent="0.3">
      <c r="A17" s="11">
        <v>601256</v>
      </c>
      <c r="B17" s="12">
        <v>43934</v>
      </c>
      <c r="C17" s="11" t="s">
        <v>33</v>
      </c>
      <c r="D17" s="11" t="s">
        <v>44</v>
      </c>
      <c r="E17" s="11" t="s">
        <v>39</v>
      </c>
      <c r="F17" s="11" t="s">
        <v>36</v>
      </c>
      <c r="G17" s="11">
        <v>55</v>
      </c>
      <c r="H17" s="11">
        <v>15</v>
      </c>
      <c r="I17" s="11">
        <v>825</v>
      </c>
    </row>
    <row r="18" spans="1:9" x14ac:dyDescent="0.3">
      <c r="A18" s="11">
        <v>601257</v>
      </c>
      <c r="B18" s="12">
        <v>43937</v>
      </c>
      <c r="C18" s="11" t="s">
        <v>43</v>
      </c>
      <c r="D18" s="11" t="s">
        <v>44</v>
      </c>
      <c r="E18" s="11" t="s">
        <v>35</v>
      </c>
      <c r="F18" s="11" t="s">
        <v>49</v>
      </c>
      <c r="G18" s="11">
        <v>16</v>
      </c>
      <c r="H18" s="11">
        <v>15</v>
      </c>
      <c r="I18" s="11">
        <v>240</v>
      </c>
    </row>
    <row r="19" spans="1:9" x14ac:dyDescent="0.3">
      <c r="A19" s="11">
        <v>601258</v>
      </c>
      <c r="B19" s="12">
        <v>43945</v>
      </c>
      <c r="C19" s="11" t="s">
        <v>33</v>
      </c>
      <c r="D19" s="11" t="s">
        <v>34</v>
      </c>
      <c r="E19" s="11" t="s">
        <v>39</v>
      </c>
      <c r="F19" s="11" t="s">
        <v>40</v>
      </c>
      <c r="G19" s="11">
        <v>53</v>
      </c>
      <c r="H19" s="11">
        <v>5</v>
      </c>
      <c r="I19" s="11">
        <v>265</v>
      </c>
    </row>
    <row r="20" spans="1:9" x14ac:dyDescent="0.3">
      <c r="A20" s="11">
        <v>601259</v>
      </c>
      <c r="B20" s="12">
        <v>43957</v>
      </c>
      <c r="C20" s="11" t="s">
        <v>43</v>
      </c>
      <c r="D20" s="11" t="s">
        <v>45</v>
      </c>
      <c r="E20" s="11" t="s">
        <v>39</v>
      </c>
      <c r="F20" s="11" t="s">
        <v>42</v>
      </c>
      <c r="G20" s="11">
        <v>74</v>
      </c>
      <c r="H20" s="11">
        <v>15</v>
      </c>
      <c r="I20" s="11">
        <v>1110</v>
      </c>
    </row>
    <row r="21" spans="1:9" x14ac:dyDescent="0.3">
      <c r="A21" s="11">
        <v>601260</v>
      </c>
      <c r="B21" s="12">
        <v>43960</v>
      </c>
      <c r="C21" s="11" t="s">
        <v>33</v>
      </c>
      <c r="D21" s="11" t="s">
        <v>45</v>
      </c>
      <c r="E21" s="11" t="s">
        <v>47</v>
      </c>
      <c r="F21" s="11" t="s">
        <v>46</v>
      </c>
      <c r="G21" s="11">
        <v>36</v>
      </c>
      <c r="H21" s="11">
        <v>5</v>
      </c>
      <c r="I21" s="11">
        <v>180</v>
      </c>
    </row>
    <row r="22" spans="1:9" x14ac:dyDescent="0.3">
      <c r="A22" s="11">
        <v>601261</v>
      </c>
      <c r="B22" s="12">
        <v>43962</v>
      </c>
      <c r="C22" s="11" t="s">
        <v>33</v>
      </c>
      <c r="D22" s="11" t="s">
        <v>34</v>
      </c>
      <c r="E22" s="11" t="s">
        <v>39</v>
      </c>
      <c r="F22" s="11" t="s">
        <v>42</v>
      </c>
      <c r="G22" s="11">
        <v>94</v>
      </c>
      <c r="H22" s="11">
        <v>20</v>
      </c>
      <c r="I22" s="11">
        <v>1880</v>
      </c>
    </row>
    <row r="23" spans="1:9" x14ac:dyDescent="0.3">
      <c r="A23" s="11">
        <v>601262</v>
      </c>
      <c r="B23" s="12">
        <v>43962</v>
      </c>
      <c r="C23" s="11" t="s">
        <v>33</v>
      </c>
      <c r="D23" s="11" t="s">
        <v>34</v>
      </c>
      <c r="E23" s="11" t="s">
        <v>47</v>
      </c>
      <c r="F23" s="11" t="s">
        <v>36</v>
      </c>
      <c r="G23" s="11">
        <v>87</v>
      </c>
      <c r="H23" s="11">
        <v>20</v>
      </c>
      <c r="I23" s="11">
        <v>1740</v>
      </c>
    </row>
    <row r="24" spans="1:9" x14ac:dyDescent="0.3">
      <c r="A24" s="11">
        <v>601263</v>
      </c>
      <c r="B24" s="12">
        <v>43967</v>
      </c>
      <c r="C24" s="11" t="s">
        <v>43</v>
      </c>
      <c r="D24" s="11" t="s">
        <v>34</v>
      </c>
      <c r="E24" s="11" t="s">
        <v>39</v>
      </c>
      <c r="F24" s="11" t="s">
        <v>46</v>
      </c>
      <c r="G24" s="11">
        <v>81</v>
      </c>
      <c r="H24" s="11">
        <v>20</v>
      </c>
      <c r="I24" s="11">
        <v>1620</v>
      </c>
    </row>
    <row r="25" spans="1:9" x14ac:dyDescent="0.3">
      <c r="A25" s="11">
        <v>601264</v>
      </c>
      <c r="B25" s="12">
        <v>43976</v>
      </c>
      <c r="C25" s="11" t="s">
        <v>33</v>
      </c>
      <c r="D25" s="11" t="s">
        <v>48</v>
      </c>
      <c r="E25" s="11" t="s">
        <v>39</v>
      </c>
      <c r="F25" s="11" t="s">
        <v>42</v>
      </c>
      <c r="G25" s="11">
        <v>28</v>
      </c>
      <c r="H25" s="11">
        <v>20</v>
      </c>
      <c r="I25" s="11">
        <v>560</v>
      </c>
    </row>
    <row r="26" spans="1:9" x14ac:dyDescent="0.3">
      <c r="A26" s="11">
        <v>601265</v>
      </c>
      <c r="B26" s="12">
        <v>43983</v>
      </c>
      <c r="C26" s="11" t="s">
        <v>33</v>
      </c>
      <c r="D26" s="11" t="s">
        <v>48</v>
      </c>
      <c r="E26" s="11" t="s">
        <v>47</v>
      </c>
      <c r="F26" s="11" t="s">
        <v>46</v>
      </c>
      <c r="G26" s="11">
        <v>66</v>
      </c>
      <c r="H26" s="11">
        <v>5</v>
      </c>
      <c r="I26" s="11">
        <v>330</v>
      </c>
    </row>
    <row r="27" spans="1:9" x14ac:dyDescent="0.3">
      <c r="A27" s="11">
        <v>601266</v>
      </c>
      <c r="B27" s="12">
        <v>43984</v>
      </c>
      <c r="C27" s="11" t="s">
        <v>33</v>
      </c>
      <c r="D27" s="11" t="s">
        <v>48</v>
      </c>
      <c r="E27" s="11" t="s">
        <v>35</v>
      </c>
      <c r="F27" s="11" t="s">
        <v>42</v>
      </c>
      <c r="G27" s="11">
        <v>7</v>
      </c>
      <c r="H27" s="11">
        <v>5</v>
      </c>
      <c r="I27" s="11">
        <v>35</v>
      </c>
    </row>
    <row r="28" spans="1:9" x14ac:dyDescent="0.3">
      <c r="A28" s="11">
        <v>601267</v>
      </c>
      <c r="B28" s="12">
        <v>43991</v>
      </c>
      <c r="C28" s="11" t="s">
        <v>43</v>
      </c>
      <c r="D28" s="11" t="s">
        <v>45</v>
      </c>
      <c r="E28" s="11" t="s">
        <v>35</v>
      </c>
      <c r="F28" s="11" t="s">
        <v>46</v>
      </c>
      <c r="G28" s="11">
        <v>62</v>
      </c>
      <c r="H28" s="11">
        <v>15</v>
      </c>
      <c r="I28" s="11">
        <v>930</v>
      </c>
    </row>
    <row r="29" spans="1:9" x14ac:dyDescent="0.3">
      <c r="A29" s="11">
        <v>601268</v>
      </c>
      <c r="B29" s="12">
        <v>43998</v>
      </c>
      <c r="C29" s="11" t="s">
        <v>33</v>
      </c>
      <c r="D29" s="11" t="s">
        <v>45</v>
      </c>
      <c r="E29" s="11" t="s">
        <v>41</v>
      </c>
      <c r="F29" s="11" t="s">
        <v>49</v>
      </c>
      <c r="G29" s="11">
        <v>80</v>
      </c>
      <c r="H29" s="11">
        <v>20</v>
      </c>
      <c r="I29" s="11">
        <v>1600</v>
      </c>
    </row>
    <row r="30" spans="1:9" x14ac:dyDescent="0.3">
      <c r="A30" s="11">
        <v>601269</v>
      </c>
      <c r="B30" s="12">
        <v>43999</v>
      </c>
      <c r="C30" s="11" t="s">
        <v>43</v>
      </c>
      <c r="D30" s="11" t="s">
        <v>44</v>
      </c>
      <c r="E30" s="11" t="s">
        <v>35</v>
      </c>
      <c r="F30" s="11" t="s">
        <v>40</v>
      </c>
      <c r="G30" s="11">
        <v>4</v>
      </c>
      <c r="H30" s="11">
        <v>20</v>
      </c>
      <c r="I30" s="11">
        <v>80</v>
      </c>
    </row>
    <row r="31" spans="1:9" x14ac:dyDescent="0.3">
      <c r="A31" s="11">
        <v>601270</v>
      </c>
      <c r="B31" s="12">
        <v>44000</v>
      </c>
      <c r="C31" s="11" t="s">
        <v>33</v>
      </c>
      <c r="D31" s="11" t="s">
        <v>34</v>
      </c>
      <c r="E31" s="11" t="s">
        <v>47</v>
      </c>
      <c r="F31" s="11" t="s">
        <v>42</v>
      </c>
      <c r="G31" s="11">
        <v>5</v>
      </c>
      <c r="H31" s="11">
        <v>125</v>
      </c>
      <c r="I31" s="11">
        <v>625</v>
      </c>
    </row>
    <row r="32" spans="1:9" x14ac:dyDescent="0.3">
      <c r="A32" s="11">
        <v>601271</v>
      </c>
      <c r="B32" s="12">
        <v>44001</v>
      </c>
      <c r="C32" s="11" t="s">
        <v>43</v>
      </c>
      <c r="D32" s="11" t="s">
        <v>34</v>
      </c>
      <c r="E32" s="11" t="s">
        <v>41</v>
      </c>
      <c r="F32" s="11" t="s">
        <v>46</v>
      </c>
      <c r="G32" s="11">
        <v>64</v>
      </c>
      <c r="H32" s="11">
        <v>10</v>
      </c>
      <c r="I32" s="11">
        <v>640</v>
      </c>
    </row>
    <row r="33" spans="1:9" x14ac:dyDescent="0.3">
      <c r="A33" s="11">
        <v>601272</v>
      </c>
      <c r="B33" s="12">
        <v>44023</v>
      </c>
      <c r="C33" s="11" t="s">
        <v>37</v>
      </c>
      <c r="D33" s="11" t="s">
        <v>44</v>
      </c>
      <c r="E33" s="11" t="s">
        <v>39</v>
      </c>
      <c r="F33" s="11" t="s">
        <v>49</v>
      </c>
      <c r="G33" s="11">
        <v>7</v>
      </c>
      <c r="H33" s="11">
        <v>20</v>
      </c>
      <c r="I33" s="11">
        <v>140</v>
      </c>
    </row>
    <row r="34" spans="1:9" x14ac:dyDescent="0.3">
      <c r="A34" s="11">
        <v>601273</v>
      </c>
      <c r="B34" s="12">
        <v>44034</v>
      </c>
      <c r="C34" s="11" t="s">
        <v>37</v>
      </c>
      <c r="D34" s="11" t="s">
        <v>44</v>
      </c>
      <c r="E34" s="11" t="s">
        <v>41</v>
      </c>
      <c r="F34" s="11" t="s">
        <v>36</v>
      </c>
      <c r="G34" s="11">
        <v>57</v>
      </c>
      <c r="H34" s="11">
        <v>20</v>
      </c>
      <c r="I34" s="11">
        <v>1140</v>
      </c>
    </row>
    <row r="35" spans="1:9" x14ac:dyDescent="0.3">
      <c r="A35" s="11">
        <v>601274</v>
      </c>
      <c r="B35" s="12">
        <v>44053</v>
      </c>
      <c r="C35" s="11" t="s">
        <v>43</v>
      </c>
      <c r="D35" s="11" t="s">
        <v>38</v>
      </c>
      <c r="E35" s="11" t="s">
        <v>41</v>
      </c>
      <c r="F35" s="11" t="s">
        <v>36</v>
      </c>
      <c r="G35" s="11">
        <v>35</v>
      </c>
      <c r="H35" s="11">
        <v>5</v>
      </c>
      <c r="I35" s="11">
        <v>175</v>
      </c>
    </row>
    <row r="36" spans="1:9" x14ac:dyDescent="0.3">
      <c r="A36" s="11">
        <v>601275</v>
      </c>
      <c r="B36" s="12">
        <v>44060</v>
      </c>
      <c r="C36" s="11" t="s">
        <v>43</v>
      </c>
      <c r="D36" s="11" t="s">
        <v>45</v>
      </c>
      <c r="E36" s="11" t="s">
        <v>39</v>
      </c>
      <c r="F36" s="11" t="s">
        <v>49</v>
      </c>
      <c r="G36" s="11">
        <v>95</v>
      </c>
      <c r="H36" s="11">
        <v>5</v>
      </c>
      <c r="I36" s="11">
        <v>475</v>
      </c>
    </row>
    <row r="37" spans="1:9" x14ac:dyDescent="0.3">
      <c r="A37" s="11">
        <v>601276</v>
      </c>
      <c r="B37" s="12">
        <v>44062</v>
      </c>
      <c r="C37" s="11" t="s">
        <v>37</v>
      </c>
      <c r="D37" s="11" t="s">
        <v>38</v>
      </c>
      <c r="E37" s="11" t="s">
        <v>39</v>
      </c>
      <c r="F37" s="11" t="s">
        <v>46</v>
      </c>
      <c r="G37" s="11">
        <v>76</v>
      </c>
      <c r="H37" s="11">
        <v>10</v>
      </c>
      <c r="I37" s="11">
        <v>760</v>
      </c>
    </row>
    <row r="38" spans="1:9" x14ac:dyDescent="0.3">
      <c r="A38" s="11">
        <v>601277</v>
      </c>
      <c r="B38" s="12">
        <v>44062</v>
      </c>
      <c r="C38" s="11" t="s">
        <v>33</v>
      </c>
      <c r="D38" s="11" t="s">
        <v>38</v>
      </c>
      <c r="E38" s="11" t="s">
        <v>39</v>
      </c>
      <c r="F38" s="11" t="s">
        <v>49</v>
      </c>
      <c r="G38" s="11">
        <v>67</v>
      </c>
      <c r="H38" s="11">
        <v>5</v>
      </c>
      <c r="I38" s="11">
        <v>335</v>
      </c>
    </row>
    <row r="39" spans="1:9" x14ac:dyDescent="0.3">
      <c r="A39" s="11">
        <v>601278</v>
      </c>
      <c r="B39" s="12">
        <v>44066</v>
      </c>
      <c r="C39" s="11" t="s">
        <v>33</v>
      </c>
      <c r="D39" s="11" t="s">
        <v>38</v>
      </c>
      <c r="E39" s="11" t="s">
        <v>47</v>
      </c>
      <c r="F39" s="11" t="s">
        <v>40</v>
      </c>
      <c r="G39" s="11">
        <v>14</v>
      </c>
      <c r="H39" s="11">
        <v>5</v>
      </c>
      <c r="I39" s="11">
        <v>70</v>
      </c>
    </row>
    <row r="40" spans="1:9" x14ac:dyDescent="0.3">
      <c r="A40" s="11">
        <v>601279</v>
      </c>
      <c r="B40" s="12">
        <v>44080</v>
      </c>
      <c r="C40" s="11" t="s">
        <v>33</v>
      </c>
      <c r="D40" s="11" t="s">
        <v>48</v>
      </c>
      <c r="E40" s="11" t="s">
        <v>47</v>
      </c>
      <c r="F40" s="11" t="s">
        <v>49</v>
      </c>
      <c r="G40" s="11">
        <v>90</v>
      </c>
      <c r="H40" s="11">
        <v>5</v>
      </c>
      <c r="I40" s="11">
        <v>450</v>
      </c>
    </row>
    <row r="41" spans="1:9" x14ac:dyDescent="0.3">
      <c r="A41" s="11">
        <v>601280</v>
      </c>
      <c r="B41" s="12">
        <v>44082</v>
      </c>
      <c r="C41" s="11" t="s">
        <v>37</v>
      </c>
      <c r="D41" s="11" t="s">
        <v>44</v>
      </c>
      <c r="E41" s="11" t="s">
        <v>47</v>
      </c>
      <c r="F41" s="11" t="s">
        <v>49</v>
      </c>
      <c r="G41" s="11">
        <v>3</v>
      </c>
      <c r="H41" s="11">
        <v>125</v>
      </c>
      <c r="I41" s="11">
        <v>375</v>
      </c>
    </row>
    <row r="42" spans="1:9" x14ac:dyDescent="0.3">
      <c r="A42" s="11">
        <v>601281</v>
      </c>
      <c r="B42" s="12">
        <v>44120</v>
      </c>
      <c r="C42" s="11" t="s">
        <v>43</v>
      </c>
      <c r="D42" s="11" t="s">
        <v>48</v>
      </c>
      <c r="E42" s="11" t="s">
        <v>47</v>
      </c>
      <c r="F42" s="11" t="s">
        <v>36</v>
      </c>
      <c r="G42" s="11">
        <v>15</v>
      </c>
      <c r="H42" s="11">
        <v>10</v>
      </c>
      <c r="I42" s="11">
        <v>150</v>
      </c>
    </row>
    <row r="43" spans="1:9" x14ac:dyDescent="0.3">
      <c r="A43" s="11">
        <v>601282</v>
      </c>
      <c r="B43" s="12">
        <v>44122</v>
      </c>
      <c r="C43" s="11" t="s">
        <v>33</v>
      </c>
      <c r="D43" s="11" t="s">
        <v>48</v>
      </c>
      <c r="E43" s="11" t="s">
        <v>41</v>
      </c>
      <c r="F43" s="11" t="s">
        <v>46</v>
      </c>
      <c r="G43" s="11">
        <v>28</v>
      </c>
      <c r="H43" s="11">
        <v>20</v>
      </c>
      <c r="I43" s="11">
        <v>560</v>
      </c>
    </row>
    <row r="44" spans="1:9" x14ac:dyDescent="0.3">
      <c r="A44" s="11">
        <v>601283</v>
      </c>
      <c r="B44" s="12">
        <v>44130</v>
      </c>
      <c r="C44" s="11" t="s">
        <v>33</v>
      </c>
      <c r="D44" s="11" t="s">
        <v>48</v>
      </c>
      <c r="E44" s="11" t="s">
        <v>41</v>
      </c>
      <c r="F44" s="11" t="s">
        <v>42</v>
      </c>
      <c r="G44" s="11">
        <v>50</v>
      </c>
      <c r="H44" s="11">
        <v>15</v>
      </c>
      <c r="I44" s="11">
        <v>750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E173E-48D4-45A2-BF18-86E9A866E6E9}">
  <sheetPr>
    <tabColor rgb="FF002060"/>
  </sheetPr>
  <dimension ref="A1:J19"/>
  <sheetViews>
    <sheetView showGridLines="0" zoomScale="140" zoomScaleNormal="140" workbookViewId="0">
      <pane ySplit="2" topLeftCell="A4" activePane="bottomLeft" state="frozen"/>
      <selection pane="bottomLeft" sqref="A1:C1"/>
    </sheetView>
  </sheetViews>
  <sheetFormatPr defaultColWidth="9.109375" defaultRowHeight="14.4" x14ac:dyDescent="0.3"/>
  <cols>
    <col min="1" max="1" width="11.33203125" style="10" bestFit="1" customWidth="1"/>
    <col min="2" max="2" width="30.33203125" style="10" bestFit="1" customWidth="1"/>
    <col min="3" max="3" width="11.33203125" style="10" bestFit="1" customWidth="1"/>
    <col min="4" max="4" width="9.109375" style="10"/>
    <col min="5" max="5" width="8.6640625" style="10" customWidth="1"/>
    <col min="6" max="6" width="11.88671875" style="10" bestFit="1" customWidth="1"/>
    <col min="7" max="7" width="9.109375" style="10"/>
    <col min="8" max="8" width="11.33203125" style="10" bestFit="1" customWidth="1"/>
    <col min="9" max="9" width="11.109375" style="10" bestFit="1" customWidth="1"/>
    <col min="10" max="10" width="11.88671875" style="10" bestFit="1" customWidth="1"/>
    <col min="11" max="16384" width="9.109375" style="10"/>
  </cols>
  <sheetData>
    <row r="1" spans="1:10" x14ac:dyDescent="0.3">
      <c r="A1" s="26" t="s">
        <v>50</v>
      </c>
      <c r="B1" s="26"/>
      <c r="C1" s="26"/>
      <c r="E1" s="26" t="s">
        <v>51</v>
      </c>
      <c r="F1" s="26"/>
    </row>
    <row r="2" spans="1:10" x14ac:dyDescent="0.3">
      <c r="A2" s="13" t="s">
        <v>0</v>
      </c>
      <c r="B2" s="13" t="s">
        <v>1</v>
      </c>
      <c r="C2" s="13" t="s">
        <v>52</v>
      </c>
      <c r="E2" s="13" t="s">
        <v>53</v>
      </c>
      <c r="F2" s="13" t="s">
        <v>54</v>
      </c>
      <c r="H2" s="13" t="s">
        <v>0</v>
      </c>
      <c r="I2" s="13" t="s">
        <v>55</v>
      </c>
      <c r="J2" s="13" t="s">
        <v>56</v>
      </c>
    </row>
    <row r="3" spans="1:10" x14ac:dyDescent="0.3">
      <c r="A3" s="14">
        <v>612452</v>
      </c>
      <c r="B3" s="14" t="s">
        <v>5</v>
      </c>
      <c r="C3" s="14">
        <v>97</v>
      </c>
      <c r="E3" s="14">
        <v>0</v>
      </c>
      <c r="F3" s="14" t="s">
        <v>57</v>
      </c>
      <c r="H3" s="14">
        <v>612453</v>
      </c>
      <c r="I3" s="14">
        <f>VLOOKUP(H3,A:C,3,0)</f>
        <v>97</v>
      </c>
      <c r="J3" s="14" t="str">
        <f>VLOOKUP(I3,E:F,2,1)</f>
        <v>Outstanding</v>
      </c>
    </row>
    <row r="4" spans="1:10" x14ac:dyDescent="0.3">
      <c r="A4" s="14">
        <v>612453</v>
      </c>
      <c r="B4" s="14" t="s">
        <v>6</v>
      </c>
      <c r="C4" s="14">
        <v>97</v>
      </c>
      <c r="E4" s="14">
        <v>60</v>
      </c>
      <c r="F4" s="14" t="s">
        <v>58</v>
      </c>
      <c r="H4" s="14">
        <v>612458</v>
      </c>
      <c r="I4" s="14">
        <f t="shared" ref="I4:I7" si="0">VLOOKUP(H4,A:C,3,0)</f>
        <v>80</v>
      </c>
      <c r="J4" s="14" t="str">
        <f t="shared" ref="J4:J7" si="1">VLOOKUP(I4,E:F,2,1)</f>
        <v>Excellent</v>
      </c>
    </row>
    <row r="5" spans="1:10" x14ac:dyDescent="0.3">
      <c r="A5" s="14">
        <v>612454</v>
      </c>
      <c r="B5" s="14" t="s">
        <v>7</v>
      </c>
      <c r="C5" s="14">
        <v>55</v>
      </c>
      <c r="E5" s="14">
        <v>80</v>
      </c>
      <c r="F5" s="14" t="s">
        <v>59</v>
      </c>
      <c r="H5" s="14">
        <v>612467</v>
      </c>
      <c r="I5" s="14">
        <f t="shared" si="0"/>
        <v>60</v>
      </c>
      <c r="J5" s="14" t="str">
        <f t="shared" si="1"/>
        <v>Good</v>
      </c>
    </row>
    <row r="6" spans="1:10" x14ac:dyDescent="0.3">
      <c r="A6" s="14">
        <v>612455</v>
      </c>
      <c r="B6" s="14" t="s">
        <v>8</v>
      </c>
      <c r="C6" s="14">
        <v>83</v>
      </c>
      <c r="E6" s="14">
        <v>90</v>
      </c>
      <c r="F6" s="14" t="s">
        <v>60</v>
      </c>
      <c r="H6" s="14">
        <v>612465</v>
      </c>
      <c r="I6" s="14">
        <f t="shared" si="0"/>
        <v>44</v>
      </c>
      <c r="J6" s="14" t="str">
        <f t="shared" si="1"/>
        <v>Fail</v>
      </c>
    </row>
    <row r="7" spans="1:10" x14ac:dyDescent="0.3">
      <c r="A7" s="14">
        <v>612456</v>
      </c>
      <c r="B7" s="14" t="s">
        <v>9</v>
      </c>
      <c r="C7" s="14">
        <v>98</v>
      </c>
      <c r="H7" s="14">
        <v>612461</v>
      </c>
      <c r="I7" s="14">
        <f t="shared" si="0"/>
        <v>75</v>
      </c>
      <c r="J7" s="14" t="str">
        <f t="shared" si="1"/>
        <v>Good</v>
      </c>
    </row>
    <row r="8" spans="1:10" x14ac:dyDescent="0.3">
      <c r="A8" s="14">
        <v>612457</v>
      </c>
      <c r="B8" s="14" t="s">
        <v>10</v>
      </c>
      <c r="C8" s="14">
        <v>40</v>
      </c>
    </row>
    <row r="9" spans="1:10" x14ac:dyDescent="0.3">
      <c r="A9" s="14">
        <v>612458</v>
      </c>
      <c r="B9" s="14" t="s">
        <v>11</v>
      </c>
      <c r="C9" s="14">
        <v>80</v>
      </c>
    </row>
    <row r="10" spans="1:10" x14ac:dyDescent="0.3">
      <c r="A10" s="14">
        <v>612459</v>
      </c>
      <c r="B10" s="14" t="s">
        <v>12</v>
      </c>
      <c r="C10" s="14">
        <v>88</v>
      </c>
    </row>
    <row r="11" spans="1:10" x14ac:dyDescent="0.3">
      <c r="A11" s="14">
        <v>612460</v>
      </c>
      <c r="B11" s="14" t="s">
        <v>13</v>
      </c>
      <c r="C11" s="14">
        <v>30</v>
      </c>
    </row>
    <row r="12" spans="1:10" x14ac:dyDescent="0.3">
      <c r="A12" s="14">
        <v>612461</v>
      </c>
      <c r="B12" s="14" t="s">
        <v>14</v>
      </c>
      <c r="C12" s="14">
        <v>75</v>
      </c>
      <c r="H12"/>
      <c r="I12"/>
    </row>
    <row r="13" spans="1:10" x14ac:dyDescent="0.3">
      <c r="A13" s="14">
        <v>612462</v>
      </c>
      <c r="B13" s="14" t="s">
        <v>15</v>
      </c>
      <c r="C13" s="14">
        <v>88</v>
      </c>
      <c r="H13"/>
      <c r="I13"/>
    </row>
    <row r="14" spans="1:10" x14ac:dyDescent="0.3">
      <c r="A14" s="14">
        <v>612463</v>
      </c>
      <c r="B14" s="14" t="s">
        <v>16</v>
      </c>
      <c r="C14" s="14">
        <v>90</v>
      </c>
      <c r="H14"/>
      <c r="I14"/>
    </row>
    <row r="15" spans="1:10" x14ac:dyDescent="0.3">
      <c r="A15" s="14">
        <v>612464</v>
      </c>
      <c r="B15" s="14" t="s">
        <v>17</v>
      </c>
      <c r="C15" s="14">
        <v>29</v>
      </c>
      <c r="H15"/>
      <c r="I15"/>
    </row>
    <row r="16" spans="1:10" x14ac:dyDescent="0.3">
      <c r="A16" s="14">
        <v>612465</v>
      </c>
      <c r="B16" s="14" t="s">
        <v>18</v>
      </c>
      <c r="C16" s="14">
        <v>44</v>
      </c>
      <c r="H16"/>
      <c r="I16"/>
    </row>
    <row r="17" spans="1:3" x14ac:dyDescent="0.3">
      <c r="A17" s="14">
        <v>612466</v>
      </c>
      <c r="B17" s="14" t="s">
        <v>19</v>
      </c>
      <c r="C17" s="14">
        <v>91</v>
      </c>
    </row>
    <row r="18" spans="1:3" x14ac:dyDescent="0.3">
      <c r="A18" s="14">
        <v>612467</v>
      </c>
      <c r="B18" s="14" t="s">
        <v>20</v>
      </c>
      <c r="C18" s="14">
        <v>60</v>
      </c>
    </row>
    <row r="19" spans="1:3" x14ac:dyDescent="0.3">
      <c r="A19" s="14">
        <v>612468</v>
      </c>
      <c r="B19" s="14" t="s">
        <v>21</v>
      </c>
      <c r="C19" s="14">
        <v>89</v>
      </c>
    </row>
  </sheetData>
  <mergeCells count="2">
    <mergeCell ref="A1:C1"/>
    <mergeCell ref="E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E814F-2C73-450F-BF98-D815C2F91D48}">
  <dimension ref="A1:Q11"/>
  <sheetViews>
    <sheetView workbookViewId="0"/>
  </sheetViews>
  <sheetFormatPr defaultRowHeight="14.4" x14ac:dyDescent="0.3"/>
  <sheetData>
    <row r="1" spans="1:17" x14ac:dyDescent="0.3">
      <c r="A1" s="9" t="s">
        <v>25</v>
      </c>
      <c r="B1" s="9" t="s">
        <v>27</v>
      </c>
      <c r="C1" s="9" t="s">
        <v>29</v>
      </c>
      <c r="D1" s="9" t="s">
        <v>4</v>
      </c>
      <c r="G1" s="9" t="s">
        <v>25</v>
      </c>
      <c r="H1" s="11">
        <v>601280</v>
      </c>
      <c r="I1" s="11">
        <v>601274</v>
      </c>
      <c r="J1" s="11">
        <v>601283</v>
      </c>
      <c r="K1" s="11">
        <v>601255</v>
      </c>
      <c r="L1" s="11">
        <v>601247</v>
      </c>
      <c r="M1" s="11">
        <v>601269</v>
      </c>
      <c r="N1" s="11">
        <v>601242</v>
      </c>
      <c r="O1" s="11">
        <v>601277</v>
      </c>
      <c r="P1" s="11">
        <v>601251</v>
      </c>
      <c r="Q1" s="11">
        <v>601265</v>
      </c>
    </row>
    <row r="2" spans="1:17" x14ac:dyDescent="0.3">
      <c r="A2" s="11">
        <v>601280</v>
      </c>
      <c r="B2" s="12"/>
      <c r="C2" s="12"/>
      <c r="D2" s="11"/>
      <c r="G2" s="9" t="s">
        <v>27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x14ac:dyDescent="0.3">
      <c r="A3" s="11">
        <v>601274</v>
      </c>
      <c r="B3" s="12"/>
      <c r="C3" s="12"/>
      <c r="D3" s="11"/>
      <c r="G3" s="9" t="s">
        <v>29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x14ac:dyDescent="0.3">
      <c r="A4" s="11">
        <v>601283</v>
      </c>
      <c r="B4" s="12"/>
      <c r="C4" s="12"/>
      <c r="D4" s="11"/>
      <c r="G4" s="9" t="s">
        <v>4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x14ac:dyDescent="0.3">
      <c r="A5" s="11">
        <v>601255</v>
      </c>
      <c r="B5" s="12"/>
      <c r="C5" s="12"/>
      <c r="D5" s="11"/>
    </row>
    <row r="6" spans="1:17" x14ac:dyDescent="0.3">
      <c r="A6" s="11">
        <v>601247</v>
      </c>
      <c r="B6" s="12"/>
      <c r="C6" s="12"/>
      <c r="D6" s="11"/>
    </row>
    <row r="7" spans="1:17" x14ac:dyDescent="0.3">
      <c r="A7" s="11">
        <v>601269</v>
      </c>
      <c r="B7" s="12"/>
      <c r="C7" s="12"/>
      <c r="D7" s="11"/>
    </row>
    <row r="8" spans="1:17" x14ac:dyDescent="0.3">
      <c r="A8" s="11">
        <v>601242</v>
      </c>
      <c r="B8" s="12"/>
      <c r="C8" s="12"/>
      <c r="D8" s="11"/>
    </row>
    <row r="9" spans="1:17" x14ac:dyDescent="0.3">
      <c r="A9" s="11">
        <v>601277</v>
      </c>
      <c r="B9" s="12"/>
      <c r="C9" s="12"/>
      <c r="D9" s="11"/>
    </row>
    <row r="10" spans="1:17" x14ac:dyDescent="0.3">
      <c r="A10" s="11">
        <v>601251</v>
      </c>
      <c r="B10" s="12"/>
      <c r="C10" s="12"/>
      <c r="D10" s="11"/>
    </row>
    <row r="11" spans="1:17" x14ac:dyDescent="0.3">
      <c r="A11" s="11">
        <v>601265</v>
      </c>
      <c r="B11" s="12"/>
      <c r="C11" s="12"/>
      <c r="D11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3DF25-12CC-4348-9621-F0123B143FB6}">
  <dimension ref="A1:R10"/>
  <sheetViews>
    <sheetView workbookViewId="0">
      <selection activeCell="B10" sqref="B10"/>
    </sheetView>
  </sheetViews>
  <sheetFormatPr defaultRowHeight="14.4" x14ac:dyDescent="0.3"/>
  <cols>
    <col min="1" max="1" width="13.21875" bestFit="1" customWidth="1"/>
    <col min="2" max="2" width="11.44140625" bestFit="1" customWidth="1"/>
    <col min="3" max="3" width="9.5546875" bestFit="1" customWidth="1"/>
    <col min="4" max="4" width="16.5546875" bestFit="1" customWidth="1"/>
    <col min="5" max="5" width="15.33203125" bestFit="1" customWidth="1"/>
    <col min="6" max="6" width="11.88671875" bestFit="1" customWidth="1"/>
    <col min="7" max="7" width="10.44140625" bestFit="1" customWidth="1"/>
    <col min="8" max="8" width="14.21875" bestFit="1" customWidth="1"/>
    <col min="9" max="9" width="11" bestFit="1" customWidth="1"/>
    <col min="10" max="10" width="9.44140625" bestFit="1" customWidth="1"/>
    <col min="11" max="11" width="11.77734375" bestFit="1" customWidth="1"/>
    <col min="12" max="12" width="8.77734375" bestFit="1" customWidth="1"/>
    <col min="13" max="13" width="8.44140625" bestFit="1" customWidth="1"/>
    <col min="14" max="14" width="12.44140625" bestFit="1" customWidth="1"/>
    <col min="15" max="15" width="11.33203125" bestFit="1" customWidth="1"/>
    <col min="16" max="16" width="10.6640625" bestFit="1" customWidth="1"/>
    <col min="17" max="17" width="14.44140625" bestFit="1" customWidth="1"/>
    <col min="18" max="18" width="9" bestFit="1" customWidth="1"/>
  </cols>
  <sheetData>
    <row r="1" spans="1:18" x14ac:dyDescent="0.3">
      <c r="A1" s="13" t="s">
        <v>0</v>
      </c>
      <c r="B1" s="14">
        <v>612452</v>
      </c>
      <c r="C1" s="14">
        <v>612453</v>
      </c>
      <c r="D1" s="14">
        <v>612454</v>
      </c>
      <c r="E1" s="14">
        <v>612455</v>
      </c>
      <c r="F1" s="14">
        <v>612456</v>
      </c>
      <c r="G1" s="14">
        <v>612457</v>
      </c>
      <c r="H1" s="14">
        <v>612458</v>
      </c>
      <c r="I1" s="14">
        <v>612459</v>
      </c>
      <c r="J1" s="14">
        <v>612460</v>
      </c>
      <c r="K1" s="14">
        <v>612461</v>
      </c>
      <c r="L1" s="14">
        <v>612462</v>
      </c>
      <c r="M1" s="14">
        <v>612463</v>
      </c>
      <c r="N1" s="14">
        <v>612464</v>
      </c>
      <c r="O1" s="14">
        <v>612465</v>
      </c>
      <c r="P1" s="14">
        <v>612466</v>
      </c>
      <c r="Q1" s="14">
        <v>612467</v>
      </c>
      <c r="R1" s="14">
        <v>612468</v>
      </c>
    </row>
    <row r="2" spans="1:18" x14ac:dyDescent="0.3">
      <c r="A2" s="13" t="s">
        <v>1</v>
      </c>
      <c r="B2" s="14" t="s">
        <v>5</v>
      </c>
      <c r="C2" s="14" t="s">
        <v>6</v>
      </c>
      <c r="D2" s="14" t="s">
        <v>7</v>
      </c>
      <c r="E2" s="14" t="s">
        <v>8</v>
      </c>
      <c r="F2" s="14" t="s">
        <v>9</v>
      </c>
      <c r="G2" s="14" t="s">
        <v>10</v>
      </c>
      <c r="H2" s="14" t="s">
        <v>11</v>
      </c>
      <c r="I2" s="14" t="s">
        <v>12</v>
      </c>
      <c r="J2" s="14" t="s">
        <v>13</v>
      </c>
      <c r="K2" s="14" t="s">
        <v>14</v>
      </c>
      <c r="L2" s="14" t="s">
        <v>15</v>
      </c>
      <c r="M2" s="14" t="s">
        <v>16</v>
      </c>
      <c r="N2" s="14" t="s">
        <v>17</v>
      </c>
      <c r="O2" s="14" t="s">
        <v>18</v>
      </c>
      <c r="P2" s="14" t="s">
        <v>19</v>
      </c>
      <c r="Q2" s="14" t="s">
        <v>20</v>
      </c>
      <c r="R2" s="14" t="s">
        <v>21</v>
      </c>
    </row>
    <row r="3" spans="1:18" x14ac:dyDescent="0.3">
      <c r="A3" s="13" t="s">
        <v>52</v>
      </c>
      <c r="B3" s="14">
        <v>97</v>
      </c>
      <c r="C3" s="14">
        <v>97</v>
      </c>
      <c r="D3" s="14">
        <v>55</v>
      </c>
      <c r="E3" s="14">
        <v>83</v>
      </c>
      <c r="F3" s="14">
        <v>98</v>
      </c>
      <c r="G3" s="14">
        <v>40</v>
      </c>
      <c r="H3" s="14">
        <v>80</v>
      </c>
      <c r="I3" s="14">
        <v>88</v>
      </c>
      <c r="J3" s="14">
        <v>30</v>
      </c>
      <c r="K3" s="14">
        <v>75</v>
      </c>
      <c r="L3" s="14">
        <v>88</v>
      </c>
      <c r="M3" s="14">
        <v>90</v>
      </c>
      <c r="N3" s="14">
        <v>29</v>
      </c>
      <c r="O3" s="14">
        <v>44</v>
      </c>
      <c r="P3" s="14">
        <v>91</v>
      </c>
      <c r="Q3" s="14">
        <v>60</v>
      </c>
      <c r="R3" s="14">
        <v>89</v>
      </c>
    </row>
    <row r="4" spans="1:18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x14ac:dyDescent="0.3">
      <c r="A5" s="13" t="s">
        <v>53</v>
      </c>
      <c r="B5" s="14">
        <v>0</v>
      </c>
      <c r="C5" s="14">
        <v>60</v>
      </c>
      <c r="D5" s="14">
        <v>80</v>
      </c>
      <c r="E5" s="14">
        <v>90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x14ac:dyDescent="0.3">
      <c r="A6" s="13" t="s">
        <v>54</v>
      </c>
      <c r="B6" s="14" t="s">
        <v>57</v>
      </c>
      <c r="C6" s="14" t="s">
        <v>58</v>
      </c>
      <c r="D6" s="14" t="s">
        <v>59</v>
      </c>
      <c r="E6" s="14" t="s">
        <v>60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x14ac:dyDescent="0.3">
      <c r="A8" s="13" t="s">
        <v>0</v>
      </c>
      <c r="B8" s="14">
        <v>612453</v>
      </c>
      <c r="C8" s="14">
        <v>612458</v>
      </c>
      <c r="D8" s="14">
        <v>612467</v>
      </c>
      <c r="E8" s="14">
        <v>612465</v>
      </c>
      <c r="F8" s="14">
        <v>612461</v>
      </c>
      <c r="G8" s="10"/>
      <c r="H8" s="10"/>
      <c r="I8" s="10"/>
      <c r="J8" s="10"/>
      <c r="P8" s="10"/>
      <c r="Q8" s="10"/>
      <c r="R8" s="10"/>
    </row>
    <row r="9" spans="1:18" x14ac:dyDescent="0.3">
      <c r="A9" s="13" t="s">
        <v>55</v>
      </c>
      <c r="B9" s="14"/>
      <c r="C9" s="14"/>
      <c r="D9" s="14"/>
      <c r="E9" s="14"/>
      <c r="F9" s="14"/>
      <c r="G9" s="10"/>
      <c r="H9" s="10"/>
      <c r="I9" s="10"/>
      <c r="J9" s="10"/>
      <c r="P9" s="10"/>
      <c r="Q9" s="10"/>
      <c r="R9" s="10"/>
    </row>
    <row r="10" spans="1:18" x14ac:dyDescent="0.3">
      <c r="A10" s="13" t="s">
        <v>56</v>
      </c>
      <c r="B10" s="14"/>
      <c r="C10" s="14"/>
      <c r="D10" s="14"/>
      <c r="E10" s="14"/>
      <c r="F10" s="1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196D1-8436-4D17-9A36-8628EC0740ED}">
  <sheetPr>
    <tabColor rgb="FF0070C0"/>
  </sheetPr>
  <dimension ref="A1:P20"/>
  <sheetViews>
    <sheetView showGridLines="0" zoomScale="130" zoomScaleNormal="130" workbookViewId="0"/>
  </sheetViews>
  <sheetFormatPr defaultRowHeight="14.4" x14ac:dyDescent="0.3"/>
  <cols>
    <col min="1" max="1" width="16.5546875" bestFit="1" customWidth="1"/>
    <col min="2" max="2" width="5.44140625" bestFit="1" customWidth="1"/>
    <col min="3" max="3" width="23" bestFit="1" customWidth="1"/>
    <col min="4" max="4" width="10.77734375" bestFit="1" customWidth="1"/>
    <col min="5" max="5" width="24.5546875" bestFit="1" customWidth="1"/>
    <col min="8" max="8" width="36.88671875" bestFit="1" customWidth="1"/>
    <col min="10" max="10" width="35.44140625" bestFit="1" customWidth="1"/>
  </cols>
  <sheetData>
    <row r="1" spans="1:16" x14ac:dyDescent="0.3">
      <c r="A1" s="15" t="s">
        <v>61</v>
      </c>
      <c r="B1" s="15" t="s">
        <v>62</v>
      </c>
      <c r="C1" s="15" t="s">
        <v>63</v>
      </c>
      <c r="D1" s="15" t="s">
        <v>24</v>
      </c>
      <c r="E1" s="15" t="s">
        <v>64</v>
      </c>
      <c r="H1" s="15" t="s">
        <v>590</v>
      </c>
      <c r="J1" s="15" t="s">
        <v>591</v>
      </c>
      <c r="L1" s="19" t="s">
        <v>585</v>
      </c>
      <c r="M1" s="19" t="s">
        <v>586</v>
      </c>
      <c r="N1" s="19" t="s">
        <v>587</v>
      </c>
      <c r="O1" s="19" t="s">
        <v>588</v>
      </c>
      <c r="P1" s="19" t="s">
        <v>589</v>
      </c>
    </row>
    <row r="2" spans="1:16" x14ac:dyDescent="0.3">
      <c r="A2" s="16" t="s">
        <v>5</v>
      </c>
      <c r="B2" s="16">
        <v>97</v>
      </c>
      <c r="C2" s="16"/>
      <c r="D2" s="16" t="s">
        <v>65</v>
      </c>
      <c r="E2" s="16"/>
      <c r="H2" s="16"/>
      <c r="J2" s="16"/>
      <c r="L2" s="24" t="b">
        <v>1</v>
      </c>
      <c r="M2" s="24" t="b">
        <v>1</v>
      </c>
      <c r="N2" s="24" t="b">
        <f>AND(L2,M2)</f>
        <v>1</v>
      </c>
      <c r="O2" s="24" t="b">
        <f>OR(L2,M2)</f>
        <v>1</v>
      </c>
      <c r="P2" s="24" t="b">
        <f>_xlfn.XOR(L2,M2)</f>
        <v>0</v>
      </c>
    </row>
    <row r="3" spans="1:16" x14ac:dyDescent="0.3">
      <c r="A3" s="16" t="s">
        <v>6</v>
      </c>
      <c r="B3" s="16">
        <v>97</v>
      </c>
      <c r="C3" s="16"/>
      <c r="D3" s="16" t="s">
        <v>66</v>
      </c>
      <c r="E3" s="16"/>
      <c r="H3" s="16"/>
      <c r="J3" s="16"/>
      <c r="L3" s="24" t="b">
        <v>1</v>
      </c>
      <c r="M3" s="24" t="b">
        <v>0</v>
      </c>
      <c r="N3" s="24" t="b">
        <f t="shared" ref="N3:N5" si="0">AND(L3,M3)</f>
        <v>0</v>
      </c>
      <c r="O3" s="24" t="b">
        <f t="shared" ref="O3:O5" si="1">OR(L3,M3)</f>
        <v>1</v>
      </c>
      <c r="P3" s="24" t="b">
        <f t="shared" ref="P3:P5" si="2">_xlfn.XOR(L3,M3)</f>
        <v>1</v>
      </c>
    </row>
    <row r="4" spans="1:16" x14ac:dyDescent="0.3">
      <c r="A4" s="16" t="s">
        <v>7</v>
      </c>
      <c r="B4" s="16">
        <v>93</v>
      </c>
      <c r="C4" s="16"/>
      <c r="D4" s="16" t="s">
        <v>65</v>
      </c>
      <c r="E4" s="16"/>
      <c r="H4" s="16"/>
      <c r="J4" s="16"/>
      <c r="L4" s="24" t="b">
        <v>0</v>
      </c>
      <c r="M4" s="24" t="b">
        <v>1</v>
      </c>
      <c r="N4" s="24" t="b">
        <f t="shared" si="0"/>
        <v>0</v>
      </c>
      <c r="O4" s="24" t="b">
        <f t="shared" si="1"/>
        <v>1</v>
      </c>
      <c r="P4" s="24" t="b">
        <f t="shared" si="2"/>
        <v>1</v>
      </c>
    </row>
    <row r="5" spans="1:16" x14ac:dyDescent="0.3">
      <c r="A5" s="16" t="s">
        <v>8</v>
      </c>
      <c r="B5" s="16">
        <v>83</v>
      </c>
      <c r="C5" s="16"/>
      <c r="D5" s="16" t="s">
        <v>65</v>
      </c>
      <c r="E5" s="16"/>
      <c r="H5" s="16"/>
      <c r="J5" s="16"/>
      <c r="L5" s="24" t="b">
        <v>0</v>
      </c>
      <c r="M5" s="24" t="b">
        <v>0</v>
      </c>
      <c r="N5" s="24" t="b">
        <f t="shared" si="0"/>
        <v>0</v>
      </c>
      <c r="O5" s="24" t="b">
        <f t="shared" si="1"/>
        <v>0</v>
      </c>
      <c r="P5" s="24" t="b">
        <f t="shared" si="2"/>
        <v>0</v>
      </c>
    </row>
    <row r="6" spans="1:16" x14ac:dyDescent="0.3">
      <c r="A6" s="16" t="s">
        <v>9</v>
      </c>
      <c r="B6" s="16">
        <v>98</v>
      </c>
      <c r="C6" s="16"/>
      <c r="D6" s="16" t="s">
        <v>66</v>
      </c>
      <c r="E6" s="16"/>
      <c r="H6" s="16"/>
      <c r="J6" s="16"/>
    </row>
    <row r="7" spans="1:16" x14ac:dyDescent="0.3">
      <c r="A7" s="16" t="s">
        <v>10</v>
      </c>
      <c r="B7" s="16">
        <v>40</v>
      </c>
      <c r="C7" s="16"/>
      <c r="D7" s="16" t="s">
        <v>65</v>
      </c>
      <c r="E7" s="16"/>
      <c r="H7" s="16"/>
      <c r="J7" s="16"/>
    </row>
    <row r="8" spans="1:16" x14ac:dyDescent="0.3">
      <c r="A8" s="16" t="s">
        <v>11</v>
      </c>
      <c r="B8" s="16">
        <v>80</v>
      </c>
      <c r="C8" s="16"/>
      <c r="D8" s="16" t="s">
        <v>65</v>
      </c>
      <c r="E8" s="16"/>
      <c r="H8" s="16"/>
      <c r="J8" s="16"/>
    </row>
    <row r="9" spans="1:16" x14ac:dyDescent="0.3">
      <c r="A9" s="16" t="s">
        <v>12</v>
      </c>
      <c r="B9" s="16">
        <v>88</v>
      </c>
      <c r="C9" s="16"/>
      <c r="D9" s="16" t="s">
        <v>66</v>
      </c>
      <c r="E9" s="16"/>
      <c r="H9" s="16"/>
      <c r="J9" s="16"/>
    </row>
    <row r="10" spans="1:16" x14ac:dyDescent="0.3">
      <c r="A10" s="16" t="s">
        <v>13</v>
      </c>
      <c r="B10" s="16">
        <v>30</v>
      </c>
      <c r="C10" s="16"/>
      <c r="D10" s="16" t="s">
        <v>65</v>
      </c>
      <c r="E10" s="16"/>
      <c r="H10" s="16"/>
      <c r="J10" s="16"/>
    </row>
    <row r="11" spans="1:16" x14ac:dyDescent="0.3">
      <c r="A11" s="16" t="s">
        <v>14</v>
      </c>
      <c r="B11" s="16">
        <v>26</v>
      </c>
      <c r="C11" s="16"/>
      <c r="D11" s="16" t="s">
        <v>65</v>
      </c>
      <c r="E11" s="16"/>
      <c r="H11" s="16"/>
      <c r="J11" s="16"/>
    </row>
    <row r="12" spans="1:16" x14ac:dyDescent="0.3">
      <c r="A12" s="16" t="s">
        <v>15</v>
      </c>
      <c r="B12" s="16">
        <v>88</v>
      </c>
      <c r="C12" s="16"/>
      <c r="D12" s="16" t="s">
        <v>66</v>
      </c>
      <c r="E12" s="16"/>
      <c r="H12" s="16"/>
      <c r="J12" s="16"/>
    </row>
    <row r="13" spans="1:16" x14ac:dyDescent="0.3">
      <c r="A13" s="16" t="s">
        <v>16</v>
      </c>
      <c r="B13" s="16">
        <v>90</v>
      </c>
      <c r="C13" s="16"/>
      <c r="D13" s="16" t="s">
        <v>65</v>
      </c>
      <c r="E13" s="16"/>
      <c r="H13" s="16"/>
      <c r="J13" s="16"/>
    </row>
    <row r="14" spans="1:16" x14ac:dyDescent="0.3">
      <c r="A14" s="16" t="s">
        <v>17</v>
      </c>
      <c r="B14" s="16">
        <v>29</v>
      </c>
      <c r="C14" s="16"/>
      <c r="D14" s="16" t="s">
        <v>65</v>
      </c>
      <c r="E14" s="16"/>
      <c r="H14" s="16"/>
      <c r="J14" s="16"/>
    </row>
    <row r="15" spans="1:16" x14ac:dyDescent="0.3">
      <c r="A15" s="16" t="s">
        <v>18</v>
      </c>
      <c r="B15" s="16">
        <v>44</v>
      </c>
      <c r="C15" s="16"/>
      <c r="D15" s="16" t="s">
        <v>66</v>
      </c>
      <c r="E15" s="16"/>
      <c r="H15" s="16"/>
      <c r="J15" s="16"/>
    </row>
    <row r="16" spans="1:16" x14ac:dyDescent="0.3">
      <c r="A16" s="16" t="s">
        <v>19</v>
      </c>
      <c r="B16" s="16">
        <v>91</v>
      </c>
      <c r="C16" s="16"/>
      <c r="D16" s="16" t="s">
        <v>65</v>
      </c>
      <c r="E16" s="16"/>
      <c r="H16" s="16"/>
      <c r="J16" s="16"/>
    </row>
    <row r="17" spans="1:10" x14ac:dyDescent="0.3">
      <c r="A17" s="16" t="s">
        <v>20</v>
      </c>
      <c r="B17" s="16">
        <v>60</v>
      </c>
      <c r="C17" s="16"/>
      <c r="D17" s="16" t="s">
        <v>65</v>
      </c>
      <c r="E17" s="16"/>
      <c r="H17" s="16"/>
      <c r="J17" s="16"/>
    </row>
    <row r="18" spans="1:10" x14ac:dyDescent="0.3">
      <c r="A18" s="16" t="s">
        <v>21</v>
      </c>
      <c r="B18" s="16">
        <v>89</v>
      </c>
      <c r="C18" s="16"/>
      <c r="D18" s="16" t="s">
        <v>66</v>
      </c>
      <c r="E18" s="16"/>
      <c r="H18" s="16"/>
      <c r="J18" s="16"/>
    </row>
    <row r="20" spans="1:10" x14ac:dyDescent="0.3">
      <c r="C20" s="23" t="e">
        <f ca="1">_xlfn.FORMULATEXT(C2)</f>
        <v>#N/A</v>
      </c>
      <c r="E20" s="23" t="e">
        <f ca="1">_xlfn.FORMULATEXT(E2)</f>
        <v>#N/A</v>
      </c>
      <c r="H20" s="23" t="e">
        <f ca="1">_xlfn.FORMULATEXT(H2)</f>
        <v>#N/A</v>
      </c>
      <c r="J20" s="23" t="e">
        <f ca="1">_xlfn.FORMULATEXT(J2)</f>
        <v>#N/A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Reference - Relative</vt:lpstr>
      <vt:lpstr>Reference - Absolute</vt:lpstr>
      <vt:lpstr>Reference - Mixed</vt:lpstr>
      <vt:lpstr>Number</vt:lpstr>
      <vt:lpstr>Vlookup False</vt:lpstr>
      <vt:lpstr>Vlookup True</vt:lpstr>
      <vt:lpstr>Vlookup &amp; Hlookup</vt:lpstr>
      <vt:lpstr>Hlookup</vt:lpstr>
      <vt:lpstr>Logic</vt:lpstr>
      <vt:lpstr>Sort &amp; Filter</vt:lpstr>
      <vt:lpstr>Conditional Formating</vt:lpstr>
      <vt:lpstr>Text to column</vt:lpstr>
      <vt:lpstr>Filter</vt:lpstr>
      <vt:lpstr>Chart I</vt:lpstr>
      <vt:lpstr>Chart II</vt:lpstr>
      <vt:lpstr>Chart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Saburudeen M A</dc:creator>
  <cp:lastModifiedBy>C24101PCA6053 Saburudeen</cp:lastModifiedBy>
  <cp:lastPrinted>2022-03-15T04:27:34Z</cp:lastPrinted>
  <dcterms:created xsi:type="dcterms:W3CDTF">2022-03-15T02:47:45Z</dcterms:created>
  <dcterms:modified xsi:type="dcterms:W3CDTF">2024-07-12T16:42:02Z</dcterms:modified>
</cp:coreProperties>
</file>